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 2020\VB QPPL\Nghi quyet keo dai\Sau HDND\"/>
    </mc:Choice>
  </mc:AlternateContent>
  <bookViews>
    <workbookView xWindow="0" yWindow="0" windowWidth="19425" windowHeight="9300" activeTab="4"/>
  </bookViews>
  <sheets>
    <sheet name="Bieu 1" sheetId="5" r:id="rId1"/>
    <sheet name="Bieu 2" sheetId="10" r:id="rId2"/>
    <sheet name="Bieu 3" sheetId="1" r:id="rId3"/>
    <sheet name="Bieu 4" sheetId="2" r:id="rId4"/>
    <sheet name="Bieu 5" sheetId="3" r:id="rId5"/>
  </sheets>
  <definedNames>
    <definedName name="_xlnm.Print_Titles" localSheetId="1">'Bieu 2'!$8:$11</definedName>
    <definedName name="_xlnm.Print_Titles" localSheetId="4">'Bieu 5'!$9:$12</definedName>
  </definedNames>
  <calcPr calcId="162913"/>
</workbook>
</file>

<file path=xl/calcChain.xml><?xml version="1.0" encoding="utf-8"?>
<calcChain xmlns="http://schemas.openxmlformats.org/spreadsheetml/2006/main">
  <c r="F63" i="3" l="1"/>
  <c r="G14" i="3"/>
  <c r="D32" i="10"/>
  <c r="C32" i="10"/>
  <c r="G60" i="3" l="1"/>
  <c r="G42" i="3"/>
  <c r="H42" i="3" s="1"/>
  <c r="G48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9" i="3"/>
  <c r="H40" i="3"/>
  <c r="H41" i="3"/>
  <c r="H43" i="3"/>
  <c r="H44" i="3"/>
  <c r="H45" i="3"/>
  <c r="H46" i="3"/>
  <c r="H47" i="3"/>
  <c r="H48" i="3"/>
  <c r="H49" i="3"/>
  <c r="H50" i="3"/>
  <c r="H51" i="3"/>
  <c r="H53" i="3"/>
  <c r="H54" i="3"/>
  <c r="H55" i="3"/>
  <c r="H56" i="3"/>
  <c r="H57" i="3"/>
  <c r="H58" i="3"/>
  <c r="H59" i="3"/>
  <c r="H60" i="3"/>
  <c r="H61" i="3"/>
  <c r="H62" i="3"/>
  <c r="H14" i="3"/>
  <c r="G12" i="2"/>
  <c r="G13" i="2"/>
  <c r="G14" i="2"/>
  <c r="G15" i="2"/>
  <c r="G16" i="2"/>
  <c r="G17" i="2"/>
  <c r="G18" i="2"/>
  <c r="G19" i="2"/>
  <c r="G20" i="2"/>
  <c r="G21" i="2"/>
  <c r="G22" i="2"/>
  <c r="G11" i="2"/>
  <c r="F22" i="1"/>
  <c r="F15" i="1"/>
  <c r="F16" i="1"/>
  <c r="F17" i="1"/>
  <c r="F18" i="1"/>
  <c r="F19" i="1"/>
  <c r="F20" i="1"/>
  <c r="F21" i="1"/>
  <c r="F14" i="1"/>
  <c r="E14" i="10"/>
  <c r="F13" i="1"/>
  <c r="F12" i="1"/>
  <c r="F11" i="1"/>
  <c r="E12" i="1"/>
  <c r="E13" i="1"/>
  <c r="E14" i="1"/>
  <c r="E15" i="1"/>
  <c r="E16" i="1"/>
  <c r="E17" i="1"/>
  <c r="E18" i="1"/>
  <c r="E19" i="1"/>
  <c r="E20" i="1"/>
  <c r="E21" i="1"/>
  <c r="E22" i="1"/>
  <c r="E63" i="3"/>
  <c r="E15" i="10"/>
  <c r="E17" i="10"/>
  <c r="E18" i="10"/>
  <c r="E19" i="10"/>
  <c r="E20" i="10"/>
  <c r="E22" i="10"/>
  <c r="E23" i="10"/>
  <c r="E24" i="10"/>
  <c r="E26" i="10"/>
  <c r="E28" i="10"/>
  <c r="E29" i="10"/>
  <c r="E30" i="10"/>
  <c r="E31" i="10"/>
  <c r="C28" i="5"/>
  <c r="D28" i="5"/>
  <c r="G37" i="3" l="1"/>
  <c r="G34" i="3"/>
  <c r="G31" i="3"/>
  <c r="G28" i="3"/>
  <c r="G25" i="3"/>
  <c r="G22" i="3"/>
  <c r="G19" i="3"/>
  <c r="G16" i="3"/>
  <c r="G23" i="3"/>
  <c r="E11" i="1"/>
  <c r="G20" i="3"/>
  <c r="G32" i="3"/>
  <c r="G45" i="3"/>
  <c r="F21" i="2"/>
  <c r="F20" i="2"/>
  <c r="F19" i="2"/>
  <c r="F18" i="2"/>
  <c r="F17" i="2"/>
  <c r="F16" i="2"/>
  <c r="F15" i="2"/>
  <c r="F14" i="2"/>
  <c r="F13" i="2"/>
  <c r="F12" i="2"/>
  <c r="F11" i="2"/>
  <c r="F22" i="2" l="1"/>
  <c r="D27" i="10"/>
  <c r="E27" i="10" s="1"/>
  <c r="D28" i="10"/>
  <c r="D29" i="10"/>
  <c r="D30" i="10"/>
  <c r="D31" i="10"/>
  <c r="D26" i="10"/>
  <c r="D16" i="10"/>
  <c r="E16" i="10" s="1"/>
  <c r="D17" i="10"/>
  <c r="D18" i="10"/>
  <c r="D19" i="10"/>
  <c r="D20" i="10"/>
  <c r="D21" i="10"/>
  <c r="E21" i="10" s="1"/>
  <c r="D22" i="10"/>
  <c r="D23" i="10"/>
  <c r="D24" i="10"/>
  <c r="D15" i="10"/>
  <c r="D14" i="10"/>
  <c r="G58" i="3"/>
  <c r="G57" i="3"/>
  <c r="G55" i="3"/>
  <c r="G54" i="3"/>
  <c r="G50" i="3"/>
  <c r="G49" i="3"/>
  <c r="G41" i="3"/>
  <c r="G39" i="3"/>
  <c r="G35" i="3"/>
  <c r="G29" i="3"/>
  <c r="G26" i="3"/>
  <c r="G17" i="3"/>
  <c r="E22" i="2" l="1"/>
  <c r="D22" i="2"/>
  <c r="C22" i="2"/>
  <c r="G15" i="3"/>
  <c r="G18" i="3"/>
  <c r="G21" i="3"/>
  <c r="G24" i="3"/>
  <c r="G27" i="3"/>
  <c r="G30" i="3"/>
  <c r="G33" i="3"/>
  <c r="G36" i="3"/>
  <c r="G43" i="3"/>
  <c r="G44" i="3"/>
  <c r="G46" i="3"/>
  <c r="G47" i="3"/>
  <c r="G51" i="3"/>
  <c r="G53" i="3"/>
  <c r="G56" i="3"/>
  <c r="G59" i="3"/>
  <c r="G61" i="3"/>
  <c r="G62" i="3"/>
  <c r="D22" i="1"/>
  <c r="C22" i="1"/>
  <c r="E32" i="10" l="1"/>
  <c r="G63" i="3"/>
  <c r="H63" i="3" s="1"/>
</calcChain>
</file>

<file path=xl/sharedStrings.xml><?xml version="1.0" encoding="utf-8"?>
<sst xmlns="http://schemas.openxmlformats.org/spreadsheetml/2006/main" count="208" uniqueCount="106">
  <si>
    <t>STT</t>
  </si>
  <si>
    <t>HUYỆN</t>
  </si>
  <si>
    <t>Tổng số xã, thị trấn</t>
  </si>
  <si>
    <t>Tổng số Bác sĩ</t>
  </si>
  <si>
    <t>Tổng cộng</t>
  </si>
  <si>
    <t>xã</t>
  </si>
  <si>
    <t>TT YT huyện Vĩnh Cửu</t>
  </si>
  <si>
    <t>TT YT huyện Tân Phú</t>
  </si>
  <si>
    <t>TT YT huyện Cẩm Mỹ</t>
  </si>
  <si>
    <t>Tổng số</t>
  </si>
  <si>
    <t>Tổng số khu phố, ấp</t>
  </si>
  <si>
    <t>Khu phố</t>
  </si>
  <si>
    <t>TTYT TP.Biên Hòa</t>
  </si>
  <si>
    <t>Bệnh viện Phổi</t>
  </si>
  <si>
    <t>Trung tâm Giám định Y khoa</t>
  </si>
  <si>
    <t>Trung tâm Pháp y</t>
  </si>
  <si>
    <t>Bệnh viện ĐKKV Định Quán</t>
  </si>
  <si>
    <t>Bệnh viện ĐKKV Long Khánh</t>
  </si>
  <si>
    <t>Bệnh viện ĐKKV Long Thành</t>
  </si>
  <si>
    <t>TUYẾN TỈNH</t>
  </si>
  <si>
    <t>TUYẾN HUYỆN</t>
  </si>
  <si>
    <t>Huyện Vĩnh Cửu</t>
  </si>
  <si>
    <t>Huyện Thống Nhất</t>
  </si>
  <si>
    <t>Huyện Tân Phú</t>
  </si>
  <si>
    <t>Huyện Cẩm Mỹ</t>
  </si>
  <si>
    <t>Huyện Trảng Bom</t>
  </si>
  <si>
    <t>Huyện Nhơn Trạch</t>
  </si>
  <si>
    <t>Huyện Xuân Lộc</t>
  </si>
  <si>
    <t>Huyện Định Quán</t>
  </si>
  <si>
    <t>Huyện Long Thành</t>
  </si>
  <si>
    <t>TX Long Khánh</t>
  </si>
  <si>
    <t>TP Biên Hòa</t>
  </si>
  <si>
    <t>Bệnh viện Nhi đồng</t>
  </si>
  <si>
    <t>Bệnh viện Da liễu</t>
  </si>
  <si>
    <t>Tổng số:</t>
  </si>
  <si>
    <t>BVĐKKV Định Quán</t>
  </si>
  <si>
    <t>Số tiền</t>
  </si>
  <si>
    <t>CỘNG HÒA XÃ HỘI CHỦ NGHĨA VIỆT NAM</t>
  </si>
  <si>
    <t>Biểu s01a</t>
  </si>
  <si>
    <t>Độc lập -  Tự do - Hạnh phúc</t>
  </si>
  <si>
    <t>TỈNH ĐỒNG NAI</t>
  </si>
  <si>
    <t>ỦY BAN NHÂN DÂN</t>
  </si>
  <si>
    <t>I</t>
  </si>
  <si>
    <t>II</t>
  </si>
  <si>
    <t>(Đơn vị tính: đồng)</t>
  </si>
  <si>
    <t>Đơn vị tính: đồng</t>
  </si>
  <si>
    <t>TTYT Trảng Bom</t>
  </si>
  <si>
    <t>TTYT Định Quán</t>
  </si>
  <si>
    <t>TTYT Xuân Lộc</t>
  </si>
  <si>
    <t>TTYT Thống Nhất</t>
  </si>
  <si>
    <t>TTYT Nhơn Trạch</t>
  </si>
  <si>
    <t>Mức thu hút  150.000.000</t>
  </si>
  <si>
    <t>Mức thu hút 100.000.000 đ</t>
  </si>
  <si>
    <t>Bệnh viện YDCT</t>
  </si>
  <si>
    <t>Chính quy</t>
  </si>
  <si>
    <t>Liên thông</t>
  </si>
  <si>
    <t>Chính quy ĐCSD</t>
  </si>
  <si>
    <t>CQ địa chỉ</t>
  </si>
  <si>
    <t>DỰ KIẾN KINH PHÍ HỖ TRỢ BÁC SĨ TẠI CÁC ĐƠN VỊ TRỰC THUỘC SỞ Y TẾ</t>
  </si>
  <si>
    <t>Đơn vị</t>
  </si>
  <si>
    <t xml:space="preserve">Loại hình BS </t>
  </si>
  <si>
    <t>Số BS hiện có</t>
  </si>
  <si>
    <t>Số BS tăng</t>
  </si>
  <si>
    <t>TTYT Vĩnh Cửu</t>
  </si>
  <si>
    <t>TTYT Tân Phú</t>
  </si>
  <si>
    <t>TTYT Cẩm Mỹ</t>
  </si>
  <si>
    <t>Trung tâm GĐ YK</t>
  </si>
  <si>
    <t>Trung tâm Kiểm soát bệnh tật</t>
  </si>
  <si>
    <t>Trung tâm Giám định y khoa</t>
  </si>
  <si>
    <t>(Đính kèmTờ trình số:             /TTr-UBND ngày    tháng    năm 2020 của UBND tỉnh Đồng Nai)</t>
  </si>
  <si>
    <t>Tổng số người được hưởng</t>
  </si>
  <si>
    <t>TTYT TP Long Khánh</t>
  </si>
  <si>
    <t>TTYT  Vĩnh Cửu</t>
  </si>
  <si>
    <t>TTYT  Thống Nhất</t>
  </si>
  <si>
    <t>TTYT  Tân Phú</t>
  </si>
  <si>
    <t>TTYT  Cẩm Mỹ</t>
  </si>
  <si>
    <t>TTYT  Trảng Bom</t>
  </si>
  <si>
    <t>TTYT  Nhơn Trạch</t>
  </si>
  <si>
    <t>TTYT  Xuân Lộc</t>
  </si>
  <si>
    <t>TTYT  Định Quán</t>
  </si>
  <si>
    <t>TTYT  Long Thành</t>
  </si>
  <si>
    <t>Số Bác sĩ hiện có</t>
  </si>
  <si>
    <t>Dự kiến nhu cầu thu hút bác sĩ năm 2021</t>
  </si>
  <si>
    <t>Bệnh viện Nhi đồng Đồng Nai</t>
  </si>
  <si>
    <t xml:space="preserve">DỰ KIẾN KINH PHÍ HỖ TRỢ BÁC SĨ TRẠM Y TẾ </t>
  </si>
  <si>
    <t>(Đính kèmTờ trình số:             /TTr-UBND ngày       tháng     năm 2020 của UBND tỉnh Đồng Nai)</t>
  </si>
  <si>
    <t xml:space="preserve">          Độc lập -  Tự do - Hạnh phúc</t>
  </si>
  <si>
    <t>Số kinh phí hỗ trợ năm 2021</t>
  </si>
  <si>
    <t>Số bác sĩ dự kiến thu hút năm 2021</t>
  </si>
  <si>
    <t>Số tiền thu hút</t>
  </si>
  <si>
    <t>Kinh phí hỗ trợ 2021</t>
  </si>
  <si>
    <t>Số lượng được hưởng hỗ trợ</t>
  </si>
  <si>
    <t>DỰ KIẾN SỐ LƯỢNG BÁC SĨ THU HÚT TẠI CÁC ĐƠN VỊ TRỰC THUỘC SỞ Y TẾ</t>
  </si>
  <si>
    <t>Biểu 01</t>
  </si>
  <si>
    <t>Biểu 02</t>
  </si>
  <si>
    <t>(Đính kèm Tờ trình số:             /TTr-UBND ngày       tháng  12 năm 2020 của UBND tỉnh Đồng Nai)</t>
  </si>
  <si>
    <t>Biểu 03</t>
  </si>
  <si>
    <t>Biểu 04</t>
  </si>
  <si>
    <t>Số tiền hỗ trợ năm 2021</t>
  </si>
  <si>
    <t>Biểu 05</t>
  </si>
  <si>
    <t>Tên đơn vị</t>
  </si>
  <si>
    <t>(Đính kèm Tờ trình số:             /TTr-UBND ngày       tháng     năm 2020 của UBND tỉnh Đồng Nai)</t>
  </si>
  <si>
    <t>DỰ KIẾN KINH PHÍ THU HÚT BÁC SĨ TẠI CÁC ĐƠN VỊ</t>
  </si>
  <si>
    <t>TỔNG HỢP SỐ LƯỢNG, KINH PHÍ HỖ TRỢ  NHÂN VIÊN Y TẾ KHU PHỐ</t>
  </si>
  <si>
    <t>(Đính kèm Tờ trình số:             /TTr-UBND ngày    tháng    năm 2020 của UBND tỉnh Đồng Nai)</t>
  </si>
  <si>
    <t>(Năm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</si>
</sst>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4"/>
      <name val="Times New Roman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b/>
      <sz val="13"/>
      <name val="Arial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8"/>
      <name val="Times New Roman"/>
      <family val="1"/>
    </font>
    <font>
      <i/>
      <sz val="12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" fillId="0" borderId="0" xfId="0" applyFont="1"/>
    <xf numFmtId="0" fontId="5" fillId="0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0" borderId="0" xfId="0" applyFont="1" applyAlignment="1"/>
    <xf numFmtId="0" fontId="12" fillId="0" borderId="0" xfId="0" applyFont="1"/>
    <xf numFmtId="0" fontId="13" fillId="2" borderId="0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0" fillId="0" borderId="0" xfId="0" applyFont="1" applyFill="1" applyAlignment="1"/>
    <xf numFmtId="0" fontId="12" fillId="0" borderId="0" xfId="0" applyFont="1" applyFill="1"/>
    <xf numFmtId="0" fontId="0" fillId="0" borderId="0" xfId="0" applyFill="1"/>
    <xf numFmtId="0" fontId="7" fillId="0" borderId="0" xfId="0" applyFont="1" applyFill="1"/>
    <xf numFmtId="0" fontId="4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7" fillId="0" borderId="5" xfId="0" applyFont="1" applyFill="1" applyBorder="1" applyAlignment="1"/>
    <xf numFmtId="0" fontId="1" fillId="0" borderId="0" xfId="0" applyFont="1" applyFill="1"/>
    <xf numFmtId="3" fontId="4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/>
    <xf numFmtId="0" fontId="4" fillId="0" borderId="6" xfId="0" applyFont="1" applyFill="1" applyBorder="1" applyAlignment="1"/>
    <xf numFmtId="3" fontId="4" fillId="0" borderId="6" xfId="0" applyNumberFormat="1" applyFont="1" applyFill="1" applyBorder="1" applyAlignment="1">
      <alignment horizontal="right"/>
    </xf>
    <xf numFmtId="0" fontId="14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17" fillId="0" borderId="6" xfId="0" applyFont="1" applyFill="1" applyBorder="1"/>
    <xf numFmtId="0" fontId="17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0" fontId="3" fillId="0" borderId="2" xfId="0" applyFont="1" applyFill="1" applyBorder="1"/>
    <xf numFmtId="3" fontId="17" fillId="0" borderId="1" xfId="0" applyNumberFormat="1" applyFont="1" applyFill="1" applyBorder="1" applyAlignment="1"/>
    <xf numFmtId="3" fontId="7" fillId="0" borderId="1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8" fillId="0" borderId="0" xfId="0" applyFont="1" applyFill="1"/>
    <xf numFmtId="0" fontId="7" fillId="0" borderId="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8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7" fillId="0" borderId="1" xfId="0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/>
    </xf>
    <xf numFmtId="0" fontId="18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7" fillId="0" borderId="9" xfId="0" applyFont="1" applyFill="1" applyBorder="1"/>
    <xf numFmtId="0" fontId="1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/>
    <xf numFmtId="0" fontId="22" fillId="0" borderId="0" xfId="0" applyFont="1" applyFill="1"/>
    <xf numFmtId="0" fontId="2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0</xdr:rowOff>
    </xdr:from>
    <xdr:to>
      <xdr:col>1</xdr:col>
      <xdr:colOff>1323975</xdr:colOff>
      <xdr:row>2</xdr:row>
      <xdr:rowOff>0</xdr:rowOff>
    </xdr:to>
    <xdr:sp macro="" textlink="">
      <xdr:nvSpPr>
        <xdr:cNvPr id="98423" name="Line 1"/>
        <xdr:cNvSpPr>
          <a:spLocks noChangeShapeType="1"/>
        </xdr:cNvSpPr>
      </xdr:nvSpPr>
      <xdr:spPr bwMode="auto">
        <a:xfrm>
          <a:off x="904875" y="4286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1190625</xdr:colOff>
      <xdr:row>1</xdr:row>
      <xdr:rowOff>190499</xdr:rowOff>
    </xdr:from>
    <xdr:to>
      <xdr:col>3</xdr:col>
      <xdr:colOff>1552575</xdr:colOff>
      <xdr:row>2</xdr:row>
      <xdr:rowOff>9524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181475" y="428624"/>
          <a:ext cx="1638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2</xdr:row>
      <xdr:rowOff>142875</xdr:rowOff>
    </xdr:from>
    <xdr:to>
      <xdr:col>1</xdr:col>
      <xdr:colOff>742950</xdr:colOff>
      <xdr:row>3</xdr:row>
      <xdr:rowOff>19050</xdr:rowOff>
    </xdr:to>
    <xdr:sp macro="" textlink="">
      <xdr:nvSpPr>
        <xdr:cNvPr id="2" name="Rectangle 1"/>
        <xdr:cNvSpPr/>
      </xdr:nvSpPr>
      <xdr:spPr>
        <a:xfrm>
          <a:off x="200025" y="571500"/>
          <a:ext cx="11334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dự</a:t>
          </a:r>
          <a:r>
            <a:rPr 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DỰ</a:t>
          </a:r>
          <a:r>
            <a:rPr lang="en-US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THẢO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</xdr:row>
      <xdr:rowOff>180975</xdr:rowOff>
    </xdr:from>
    <xdr:to>
      <xdr:col>1</xdr:col>
      <xdr:colOff>1362075</xdr:colOff>
      <xdr:row>1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742950" y="41910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238124</xdr:colOff>
      <xdr:row>2</xdr:row>
      <xdr:rowOff>9525</xdr:rowOff>
    </xdr:from>
    <xdr:to>
      <xdr:col>4</xdr:col>
      <xdr:colOff>476250</xdr:colOff>
      <xdr:row>2</xdr:row>
      <xdr:rowOff>9525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3771899" y="438150"/>
          <a:ext cx="15335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</xdr:colOff>
      <xdr:row>2</xdr:row>
      <xdr:rowOff>104775</xdr:rowOff>
    </xdr:from>
    <xdr:to>
      <xdr:col>1</xdr:col>
      <xdr:colOff>638176</xdr:colOff>
      <xdr:row>4</xdr:row>
      <xdr:rowOff>19050</xdr:rowOff>
    </xdr:to>
    <xdr:sp macro="" textlink="">
      <xdr:nvSpPr>
        <xdr:cNvPr id="4" name="Rectangle 3"/>
        <xdr:cNvSpPr/>
      </xdr:nvSpPr>
      <xdr:spPr>
        <a:xfrm>
          <a:off x="1" y="533400"/>
          <a:ext cx="1028700" cy="3429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dự</a:t>
          </a:r>
          <a:r>
            <a:rPr 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DỰ</a:t>
          </a:r>
          <a:r>
            <a:rPr lang="en-US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THẢO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895" name="Text Box 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896" name="Text Box 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897" name="Text Box 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898" name="Text Box 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899" name="Text Box 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00" name="Text Box 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01" name="Text Box 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02" name="Text Box 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03" name="Text Box 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04" name="Text Box 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05" name="Text Box 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06" name="Text Box 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07" name="Text Box 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08" name="Text Box 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09" name="Text Box 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10" name="Text Box 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11" name="Text Box 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12" name="Text Box 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13" name="Text Box 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14" name="Text Box 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15" name="Text Box 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16" name="Text Box 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17" name="Text Box 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18" name="Text Box 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19" name="Text Box 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20" name="Text Box 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21" name="Text Box 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22" name="Text Box 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23" name="Text Box 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24" name="Text Box 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25" name="Text Box 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26" name="Text Box 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27" name="Text Box 3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28" name="Text Box 3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29" name="Text Box 3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30" name="Text Box 3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31" name="Text Box 3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32" name="Text Box 3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33" name="Text Box 3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34" name="Text Box 4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35" name="Text Box 4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36" name="Text Box 4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37" name="Text Box 4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38" name="Text Box 4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39" name="Text Box 4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40" name="Text Box 4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41" name="Text Box 4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42" name="Text Box 4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43" name="Text Box 4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44" name="Text Box 5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45" name="Text Box 5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46" name="Text Box 5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47" name="Text Box 5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48" name="Text Box 5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49" name="Text Box 5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1950" name="Text Box 5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51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52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53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54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55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56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57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58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59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60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61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62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63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64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65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66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67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68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69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70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71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72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73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74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75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76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77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78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79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80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81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82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83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84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85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86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87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88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89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90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91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92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93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94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95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96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97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98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1999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00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01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02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03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04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05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06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07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08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09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10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11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12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13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14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15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16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17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18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19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20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21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22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23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24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25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26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27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28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29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30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31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32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33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34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35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36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37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38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39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40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41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42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43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44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45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46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47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48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49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50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51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52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53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54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55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56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57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58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59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60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61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62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63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64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65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66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67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68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69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70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71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72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73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74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75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76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77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78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79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80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81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82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83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84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85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86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87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88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89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90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91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92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93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94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95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96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97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98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099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00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01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02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03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04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05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06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07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08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09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10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11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12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13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14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15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16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17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18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19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20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21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22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23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24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25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26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27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28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29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30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31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32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33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34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35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36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37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38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39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40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41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42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43" name="Text Box 53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44" name="Text Box 54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45" name="Text Box 54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46" name="Text Box 54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47" name="Text Box 54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48" name="Text Box 54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49" name="Text Box 5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50" name="Text Box 5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51" name="Text Box 5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52" name="Text Box 5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53" name="Text Box 5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54" name="Text Box 5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55" name="Text Box 5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56" name="Text Box 5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57" name="Text Box 5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58" name="Text Box 5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59" name="Text Box 5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60" name="Text Box 5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61" name="Text Box 5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62" name="Text Box 5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63" name="Text Box 5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64" name="Text Box 5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65" name="Text Box 5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66" name="Text Box 5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67" name="Text Box 5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68" name="Text Box 5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69" name="Text Box 5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70" name="Text Box 5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71" name="Text Box 5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72" name="Text Box 5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73" name="Text Box 5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74" name="Text Box 5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75" name="Text Box 5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76" name="Text Box 5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77" name="Text Box 5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78" name="Text Box 5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79" name="Text Box 5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80" name="Text Box 5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81" name="Text Box 5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82" name="Text Box 5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83" name="Text Box 5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84" name="Text Box 5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85" name="Text Box 5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86" name="Text Box 5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87" name="Text Box 5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88" name="Text Box 5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89" name="Text Box 5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90" name="Text Box 5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91" name="Text Box 2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92" name="Text Box 2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93" name="Text Box 2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94" name="Text Box 3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95" name="Text Box 3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96" name="Text Box 3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97" name="Text Box 3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98" name="Text Box 3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199" name="Text Box 3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00" name="Text Box 3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01" name="Text Box 3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02" name="Text Box 3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03" name="Text Box 3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04" name="Text Box 3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05" name="Text Box 3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06" name="Text Box 3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07" name="Text Box 3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08" name="Text Box 3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09" name="Text Box 3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10" name="Text Box 3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11" name="Text Box 3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12" name="Text Box 3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13" name="Text Box 3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14" name="Text Box 3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15" name="Text Box 3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16" name="Text Box 3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17" name="Text Box 3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18" name="Text Box 3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19" name="Text Box 3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20" name="Text Box 3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21" name="Text Box 3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22" name="Text Box 3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23" name="Text Box 3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24" name="Text Box 3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25" name="Text Box 3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26" name="Text Box 3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27" name="Text Box 3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28" name="Text Box 3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29" name="Text Box 33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30" name="Text Box 33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31" name="Text Box 33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32" name="Text Box 33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33" name="Text Box 33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34" name="Text Box 34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35" name="Text Box 34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36" name="Text Box 34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37" name="Text Box 34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38" name="Text Box 34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39" name="Text Box 3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40" name="Text Box 3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41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42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43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44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45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46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47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48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49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50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51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52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53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54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55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56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57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58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59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60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61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62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63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64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65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66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67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68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69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70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71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72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73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74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75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76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77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78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79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80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81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82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83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84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85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86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87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88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89" name="Text Box 3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90" name="Text Box 3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91" name="Text Box 3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92" name="Text Box 3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93" name="Text Box 3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94" name="Text Box 4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95" name="Text Box 4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96" name="Text Box 4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97" name="Text Box 4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98" name="Text Box 4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299" name="Text Box 4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00" name="Text Box 4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01" name="Text Box 4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02" name="Text Box 4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03" name="Text Box 4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04" name="Text Box 4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05" name="Text Box 4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06" name="Text Box 4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07" name="Text Box 4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08" name="Text Box 4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09" name="Text Box 4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10" name="Text Box 4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11" name="Text Box 4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12" name="Text Box 4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13" name="Text Box 4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14" name="Text Box 4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15" name="Text Box 4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16" name="Text Box 4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17" name="Text Box 4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18" name="Text Box 4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19" name="Text Box 4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20" name="Text Box 4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21" name="Text Box 4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22" name="Text Box 4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23" name="Text Box 4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24" name="Text Box 4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25" name="Text Box 4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52326" name="Text Box 4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27" name="Text Box 43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28" name="Text Box 43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29" name="Text Box 43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30" name="Text Box 43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31" name="Text Box 43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32" name="Text Box 43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33" name="Text Box 43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34" name="Text Box 44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35" name="Text Box 44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36" name="Text Box 44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37" name="Text Box 44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38" name="Text Box 44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39" name="Text Box 44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40" name="Text Box 44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41" name="Text Box 44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42" name="Text Box 44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43" name="Text Box 44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44" name="Text Box 45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45" name="Text Box 45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46" name="Text Box 45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47" name="Text Box 45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48" name="Text Box 45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49" name="Text Box 45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50" name="Text Box 45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52351" name="Text Box 45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44" name="Text Box 45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45" name="Text Box 45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46" name="Text Box 46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47" name="Text Box 46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48" name="Text Box 46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49" name="Text Box 46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50" name="Text Box 46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51" name="Text Box 46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52" name="Text Box 46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53" name="Text Box 46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54" name="Text Box 46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55" name="Text Box 46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56" name="Text Box 47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57" name="Text Box 47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58" name="Text Box 47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59" name="Text Box 47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60" name="Text Box 47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61" name="Text Box 47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62" name="Text Box 47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63" name="Text Box 47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64" name="Text Box 47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65" name="Text Box 47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66" name="Text Box 48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67" name="Text Box 48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68" name="Text Box 48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69" name="Text Box 48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70" name="Text Box 48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71" name="Text Box 48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72" name="Text Box 48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73" name="Text Box 48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74" name="Text Box 48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75" name="Text Box 48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76" name="Text Box 49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77" name="Text Box 49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78" name="Text Box 49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79" name="Text Box 49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80" name="Text Box 49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81" name="Text Box 49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82" name="Text Box 49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83" name="Text Box 49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84" name="Text Box 49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85" name="Text Box 49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86" name="Text Box 50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87" name="Text Box 50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88" name="Text Box 50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89" name="Text Box 50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90" name="Text Box 50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91" name="Text Box 50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92" name="Text Box 50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93" name="Text Box 50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94" name="Text Box 50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95" name="Text Box 50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96" name="Text Box 51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97" name="Text Box 51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98" name="Text Box 51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599" name="Text Box 51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00" name="Text Box 51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01" name="Text Box 51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02" name="Text Box 51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03" name="Text Box 51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04" name="Text Box 51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05" name="Text Box 51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06" name="Text Box 52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07" name="Text Box 52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08" name="Text Box 52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09" name="Text Box 52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10" name="Text Box 52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11" name="Text Box 52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12" name="Text Box 52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13" name="Text Box 52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14" name="Text Box 52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15" name="Text Box 52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16" name="Text Box 53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17" name="Text Box 53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18" name="Text Box 53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19" name="Text Box 53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20" name="Text Box 53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21" name="Text Box 53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22" name="Text Box 53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23" name="Text Box 53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24" name="Text Box 53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25" name="Text Box 53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26" name="Text Box 54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27" name="Text Box 54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28" name="Text Box 54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29" name="Text Box 54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30" name="Text Box 54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31" name="Text Box 54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32" name="Text Box 54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33" name="Text Box 54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34" name="Text Box 54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35" name="Text Box 54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36" name="Text Box 55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37" name="Text Box 55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38" name="Text Box 55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39" name="Text Box 55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40" name="Text Box 55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41" name="Text Box 55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42" name="Text Box 55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43" name="Text Box 55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44" name="Text Box 55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45" name="Text Box 55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46" name="Text Box 56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47" name="Text Box 56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48" name="Text Box 56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49" name="Text Box 56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50" name="Text Box 56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51" name="Text Box 56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52" name="Text Box 56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53" name="Text Box 56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54" name="Text Box 56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55" name="Text Box 56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56" name="Text Box 57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57" name="Text Box 57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58" name="Text Box 57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59" name="Text Box 57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60" name="Text Box 57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61" name="Text Box 57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62" name="Text Box 57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63" name="Text Box 57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64" name="Text Box 57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65" name="Text Box 57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66" name="Text Box 58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67" name="Text Box 58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68" name="Text Box 58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69" name="Text Box 58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70" name="Text Box 58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71" name="Text Box 58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72" name="Text Box 58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73" name="Text Box 58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74" name="Text Box 58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75" name="Text Box 58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76" name="Text Box 59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77" name="Text Box 59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78" name="Text Box 59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79" name="Text Box 59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80" name="Text Box 59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81" name="Text Box 59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82" name="Text Box 59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83" name="Text Box 59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84" name="Text Box 59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85" name="Text Box 59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86" name="Text Box 60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87" name="Text Box 60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88" name="Text Box 60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89" name="Text Box 60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90" name="Text Box 60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91" name="Text Box 60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92" name="Text Box 60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93" name="Text Box 60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94" name="Text Box 60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95" name="Text Box 60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96" name="Text Box 61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97" name="Text Box 61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98" name="Text Box 61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699" name="Text Box 61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00" name="Text Box 61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01" name="Text Box 61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02" name="Text Box 61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03" name="Text Box 61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04" name="Text Box 61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05" name="Text Box 61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06" name="Text Box 62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07" name="Text Box 62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08" name="Text Box 62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09" name="Text Box 62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10" name="Text Box 62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11" name="Text Box 62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12" name="Text Box 62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13" name="Text Box 62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14" name="Text Box 62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15" name="Text Box 62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16" name="Text Box 63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17" name="Text Box 63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18" name="Text Box 63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19" name="Text Box 63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20" name="Text Box 63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21" name="Text Box 63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22" name="Text Box 63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23" name="Text Box 63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24" name="Text Box 63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25" name="Text Box 63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26" name="Text Box 64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27" name="Text Box 64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28" name="Text Box 64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29" name="Text Box 64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30" name="Text Box 64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31" name="Text Box 64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32" name="Text Box 64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33" name="Text Box 64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34" name="Text Box 64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35" name="Text Box 64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36" name="Text Box 65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37" name="Text Box 65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38" name="Text Box 65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39" name="Text Box 65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40" name="Text Box 65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41" name="Text Box 65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42" name="Text Box 65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43" name="Text Box 65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44" name="Text Box 65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45" name="Text Box 65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46" name="Text Box 66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47" name="Text Box 66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48" name="Text Box 66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49" name="Text Box 66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50" name="Text Box 66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51" name="Text Box 66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52" name="Text Box 66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53" name="Text Box 66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54" name="Text Box 66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55" name="Text Box 66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56" name="Text Box 67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57" name="Text Box 67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58" name="Text Box 67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59" name="Text Box 67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60" name="Text Box 67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61" name="Text Box 67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62" name="Text Box 67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63" name="Text Box 67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64" name="Text Box 67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65" name="Text Box 67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66" name="Text Box 68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67" name="Text Box 68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68" name="Text Box 68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69" name="Text Box 68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70" name="Text Box 68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71" name="Text Box 68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72" name="Text Box 68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73" name="Text Box 68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74" name="Text Box 68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75" name="Text Box 68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76" name="Text Box 69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77" name="Text Box 69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78" name="Text Box 69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79" name="Text Box 69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80" name="Text Box 69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81" name="Text Box 69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82" name="Text Box 69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83" name="Text Box 69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84" name="Text Box 69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85" name="Text Box 69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86" name="Text Box 70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87" name="Text Box 70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88" name="Text Box 70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89" name="Text Box 70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90" name="Text Box 70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91" name="Text Box 70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92" name="Text Box 70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93" name="Text Box 70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94" name="Text Box 70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95" name="Text Box 70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96" name="Text Box 71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97" name="Text Box 71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98" name="Text Box 71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799" name="Text Box 71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800" name="Text Box 71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801" name="Text Box 71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802" name="Text Box 71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803" name="Text Box 71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804" name="Text Box 71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805" name="Text Box 71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0806" name="Text Box 72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07" name="Text Box 7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08" name="Text Box 7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09" name="Text Box 7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10" name="Text Box 7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11" name="Text Box 7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12" name="Text Box 7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13" name="Text Box 7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14" name="Text Box 7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15" name="Text Box 7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16" name="Text Box 7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17" name="Text Box 7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18" name="Text Box 7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19" name="Text Box 7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20" name="Text Box 7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21" name="Text Box 73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22" name="Text Box 73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23" name="Text Box 73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24" name="Text Box 73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25" name="Text Box 73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26" name="Text Box 74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27" name="Text Box 74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28" name="Text Box 74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29" name="Text Box 74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30" name="Text Box 74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31" name="Text Box 7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32" name="Text Box 7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33" name="Text Box 7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34" name="Text Box 7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35" name="Text Box 7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36" name="Text Box 7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37" name="Text Box 7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38" name="Text Box 7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39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40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41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42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43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44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45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46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47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48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49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50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51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52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53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54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55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56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57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58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59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60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61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62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63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64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65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66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67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68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69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70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71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72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73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74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75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76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77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78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79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80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81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82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83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84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85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86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87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88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89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90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91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92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93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94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95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96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97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98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899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00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01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02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03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04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05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06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07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08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09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10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11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12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13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14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15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16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17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18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19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20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21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22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23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24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25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26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27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28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29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30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31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32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33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34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35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36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37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38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39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40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41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42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43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44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45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46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47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48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49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50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51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52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53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54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55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56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57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58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59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60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61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62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63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64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65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66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67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68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69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70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71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72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73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74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75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76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77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78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79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80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81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82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83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84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85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86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87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88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89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90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91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92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93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94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95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96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97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98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0999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00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01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02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03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04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05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06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07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08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09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10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11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12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13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14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15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16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17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18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19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20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21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22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23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24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25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26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27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28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29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30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31" name="Text Box 9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32" name="Text Box 9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33" name="Text Box 9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34" name="Text Box 9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35" name="Text Box 9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36" name="Text Box 9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37" name="Text Box 9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38" name="Text Box 9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39" name="Text Box 9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40" name="Text Box 9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41" name="Text Box 9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42" name="Text Box 9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43" name="Text Box 9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44" name="Text Box 9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45" name="Text Box 9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46" name="Text Box 9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47" name="Text Box 9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48" name="Text Box 9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49" name="Text Box 9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50" name="Text Box 9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51" name="Text Box 9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52" name="Text Box 9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53" name="Text Box 9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54" name="Text Box 9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55" name="Text Box 9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56" name="Text Box 9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57" name="Text Box 9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58" name="Text Box 9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59" name="Text Box 9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60" name="Text Box 9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61" name="Text Box 9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62" name="Text Box 9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63" name="Text Box 9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64" name="Text Box 9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65" name="Text Box 9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66" name="Text Box 9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67" name="Text Box 9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68" name="Text Box 9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69" name="Text Box 9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70" name="Text Box 9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71" name="Text Box 9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72" name="Text Box 9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73" name="Text Box 9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74" name="Text Box 9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75" name="Text Box 9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76" name="Text Box 9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77" name="Text Box 9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78" name="Text Box 9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79" name="Text Box 9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80" name="Text Box 9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81" name="Text Box 9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82" name="Text Box 9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83" name="Text Box 9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84" name="Text Box 9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85" name="Text Box 9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86" name="Text Box 10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87" name="Text Box 10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88" name="Text Box 10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89" name="Text Box 10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90" name="Text Box 10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91" name="Text Box 10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92" name="Text Box 10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93" name="Text Box 10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94" name="Text Box 10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95" name="Text Box 10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96" name="Text Box 10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97" name="Text Box 10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98" name="Text Box 10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099" name="Text Box 10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00" name="Text Box 10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01" name="Text Box 10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02" name="Text Box 10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03" name="Text Box 10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04" name="Text Box 10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05" name="Text Box 10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06" name="Text Box 10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07" name="Text Box 10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08" name="Text Box 10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09" name="Text Box 10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10" name="Text Box 10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11" name="Text Box 10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12" name="Text Box 10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13" name="Text Box 10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14" name="Text Box 10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15" name="Text Box 10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16" name="Text Box 10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17" name="Text Box 10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18" name="Text Box 10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19" name="Text Box 10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20" name="Text Box 10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21" name="Text Box 103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22" name="Text Box 103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23" name="Text Box 103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24" name="Text Box 103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25" name="Text Box 103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26" name="Text Box 104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27" name="Text Box 104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28" name="Text Box 104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29" name="Text Box 104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30" name="Text Box 104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31" name="Text Box 10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32" name="Text Box 10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33" name="Text Box 10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34" name="Text Box 10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35" name="Text Box 10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36" name="Text Box 10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37" name="Text Box 10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38" name="Text Box 10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39" name="Text Box 10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40" name="Text Box 10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41" name="Text Box 10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42" name="Text Box 10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43" name="Text Box 10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44" name="Text Box 10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45" name="Text Box 10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46" name="Text Box 10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47" name="Text Box 10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48" name="Text Box 10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49" name="Text Box 10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50" name="Text Box 10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51" name="Text Box 10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52" name="Text Box 10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53" name="Text Box 10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54" name="Text Box 10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55" name="Text Box 10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56" name="Text Box 10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57" name="Text Box 10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58" name="Text Box 10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59" name="Text Box 10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60" name="Text Box 10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61" name="Text Box 10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62" name="Text Box 10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63" name="Text Box 10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64" name="Text Box 10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65" name="Text Box 10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66" name="Text Box 10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67" name="Text Box 10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68" name="Text Box 10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69" name="Text Box 10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70" name="Text Box 10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71" name="Text Box 10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72" name="Text Box 10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73" name="Text Box 10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74" name="Text Box 10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75" name="Text Box 10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76" name="Text Box 10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77" name="Text Box 10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78" name="Text Box 10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79" name="Text Box 10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80" name="Text Box 10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81" name="Text Box 10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82" name="Text Box 10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83" name="Text Box 10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84" name="Text Box 10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85" name="Text Box 10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86" name="Text Box 11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87" name="Text Box 11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88" name="Text Box 11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89" name="Text Box 11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90" name="Text Box 11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91" name="Text Box 11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92" name="Text Box 11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93" name="Text Box 11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94" name="Text Box 11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95" name="Text Box 11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96" name="Text Box 11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97" name="Text Box 11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98" name="Text Box 11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199" name="Text Box 11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00" name="Text Box 11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01" name="Text Box 11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02" name="Text Box 11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03" name="Text Box 11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04" name="Text Box 11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05" name="Text Box 11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06" name="Text Box 11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07" name="Text Box 11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08" name="Text Box 11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09" name="Text Box 11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10" name="Text Box 11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11" name="Text Box 11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12" name="Text Box 11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13" name="Text Box 11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14" name="Text Box 11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15" name="Text Box 11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16" name="Text Box 11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17" name="Text Box 11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18" name="Text Box 11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19" name="Text Box 11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20" name="Text Box 11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21" name="Text Box 113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22" name="Text Box 113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23" name="Text Box 113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24" name="Text Box 113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25" name="Text Box 113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26" name="Text Box 114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27" name="Text Box 114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28" name="Text Box 114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29" name="Text Box 114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30" name="Text Box 114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31" name="Text Box 11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32" name="Text Box 11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33" name="Text Box 11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34" name="Text Box 11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35" name="Text Box 11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36" name="Text Box 11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37" name="Text Box 11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38" name="Text Box 11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39" name="Text Box 11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40" name="Text Box 11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41" name="Text Box 11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42" name="Text Box 11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43" name="Text Box 11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44" name="Text Box 11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45" name="Text Box 11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46" name="Text Box 11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47" name="Text Box 11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48" name="Text Box 11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49" name="Text Box 11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50" name="Text Box 11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51" name="Text Box 11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52" name="Text Box 11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53" name="Text Box 11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54" name="Text Box 11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55" name="Text Box 11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56" name="Text Box 11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57" name="Text Box 11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58" name="Text Box 11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59" name="Text Box 11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60" name="Text Box 11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61" name="Text Box 11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62" name="Text Box 11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63" name="Text Box 11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64" name="Text Box 11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65" name="Text Box 11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66" name="Text Box 11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67" name="Text Box 11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68" name="Text Box 11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69" name="Text Box 11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70" name="Text Box 11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71" name="Text Box 11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72" name="Text Box 11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73" name="Text Box 11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74" name="Text Box 11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75" name="Text Box 11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76" name="Text Box 11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77" name="Text Box 11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78" name="Text Box 11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79" name="Text Box 11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80" name="Text Box 11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81" name="Text Box 11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82" name="Text Box 11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83" name="Text Box 11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84" name="Text Box 11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85" name="Text Box 11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86" name="Text Box 12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87" name="Text Box 12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88" name="Text Box 12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89" name="Text Box 12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90" name="Text Box 12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91" name="Text Box 12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92" name="Text Box 12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93" name="Text Box 12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94" name="Text Box 12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95" name="Text Box 12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96" name="Text Box 12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97" name="Text Box 12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98" name="Text Box 12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299" name="Text Box 12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00" name="Text Box 12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01" name="Text Box 12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02" name="Text Box 12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03" name="Text Box 12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04" name="Text Box 12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05" name="Text Box 12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06" name="Text Box 12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07" name="Text Box 12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08" name="Text Box 12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09" name="Text Box 12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10" name="Text Box 12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11" name="Text Box 12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12" name="Text Box 12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13" name="Text Box 12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14" name="Text Box 12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15" name="Text Box 12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16" name="Text Box 12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17" name="Text Box 12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18" name="Text Box 12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19" name="Text Box 12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20" name="Text Box 12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21" name="Text Box 123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22" name="Text Box 123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23" name="Text Box 123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24" name="Text Box 123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25" name="Text Box 123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26" name="Text Box 124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27" name="Text Box 124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28" name="Text Box 124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29" name="Text Box 124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30" name="Text Box 124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31" name="Text Box 12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32" name="Text Box 12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33" name="Text Box 12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34" name="Text Box 12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35" name="Text Box 12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36" name="Text Box 12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37" name="Text Box 12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38" name="Text Box 12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39" name="Text Box 12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40" name="Text Box 12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41" name="Text Box 12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42" name="Text Box 12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43" name="Text Box 12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44" name="Text Box 12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45" name="Text Box 12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46" name="Text Box 12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47" name="Text Box 12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48" name="Text Box 12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49" name="Text Box 12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50" name="Text Box 12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51" name="Text Box 12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52" name="Text Box 12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53" name="Text Box 12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54" name="Text Box 12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55" name="Text Box 12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56" name="Text Box 12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57" name="Text Box 12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58" name="Text Box 12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59" name="Text Box 12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60" name="Text Box 12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61" name="Text Box 12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62" name="Text Box 12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63" name="Text Box 12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64" name="Text Box 12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65" name="Text Box 12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66" name="Text Box 12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67" name="Text Box 12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68" name="Text Box 12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69" name="Text Box 12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70" name="Text Box 12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71" name="Text Box 12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72" name="Text Box 12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73" name="Text Box 12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74" name="Text Box 12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75" name="Text Box 12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76" name="Text Box 12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77" name="Text Box 12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78" name="Text Box 12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79" name="Text Box 12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80" name="Text Box 12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81" name="Text Box 12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82" name="Text Box 12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83" name="Text Box 12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84" name="Text Box 12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85" name="Text Box 12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86" name="Text Box 13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87" name="Text Box 13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88" name="Text Box 13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89" name="Text Box 13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90" name="Text Box 13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91" name="Text Box 13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92" name="Text Box 13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93" name="Text Box 13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94" name="Text Box 13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95" name="Text Box 13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96" name="Text Box 13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97" name="Text Box 13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98" name="Text Box 13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399" name="Text Box 13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00" name="Text Box 13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01" name="Text Box 13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02" name="Text Box 13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03" name="Text Box 13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04" name="Text Box 13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05" name="Text Box 13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06" name="Text Box 13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07" name="Text Box 13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08" name="Text Box 13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09" name="Text Box 13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10" name="Text Box 13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11" name="Text Box 13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12" name="Text Box 13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13" name="Text Box 13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14" name="Text Box 13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15" name="Text Box 13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16" name="Text Box 13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17" name="Text Box 13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18" name="Text Box 13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19" name="Text Box 13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20" name="Text Box 13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21" name="Text Box 133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22" name="Text Box 133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23" name="Text Box 133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24" name="Text Box 133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25" name="Text Box 133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26" name="Text Box 134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27" name="Text Box 134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28" name="Text Box 134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29" name="Text Box 134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30" name="Text Box 134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31" name="Text Box 13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32" name="Text Box 13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33" name="Text Box 1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34" name="Text Box 1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35" name="Text Box 1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36" name="Text Box 1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37" name="Text Box 1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38" name="Text Box 1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39" name="Text Box 1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40" name="Text Box 1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41" name="Text Box 1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42" name="Text Box 1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43" name="Text Box 1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44" name="Text Box 1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45" name="Text Box 1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46" name="Text Box 1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47" name="Text Box 1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48" name="Text Box 1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49" name="Text Box 1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50" name="Text Box 1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51" name="Text Box 1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52" name="Text Box 1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53" name="Text Box 1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54" name="Text Box 1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55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56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57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58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59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60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61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62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63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64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65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66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67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68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69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70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71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72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73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74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75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76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77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78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79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80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81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82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83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84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85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86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87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88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89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90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91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92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93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94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95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96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97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98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499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00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01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02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03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04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05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06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07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08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09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10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11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12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13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14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15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16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17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18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19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20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21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22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23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24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25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26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27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28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29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30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31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32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33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34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35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36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37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38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39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40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41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42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43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44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45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46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47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48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49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50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51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52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53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54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55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56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57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58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59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60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61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62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63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64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65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66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67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68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69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70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71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72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73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74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75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76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77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78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79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80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81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82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83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84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85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86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87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88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89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90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91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92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93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94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95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96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97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98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599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00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01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02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03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04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05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06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07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08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09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10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11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12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13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14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15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16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17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18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19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20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21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22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23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24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25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26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27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28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29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30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31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32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33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34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35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36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37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38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39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40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41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42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43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44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45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46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47" name="Text Box 15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48" name="Text Box 15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49" name="Text Box 15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50" name="Text Box 15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51" name="Text Box 15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52" name="Text Box 15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53" name="Text Box 15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54" name="Text Box 15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55" name="Text Box 15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56" name="Text Box 15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57" name="Text Box 15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58" name="Text Box 15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59" name="Text Box 15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60" name="Text Box 15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61" name="Text Box 15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62" name="Text Box 15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63" name="Text Box 15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64" name="Text Box 15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65" name="Text Box 15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66" name="Text Box 15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67" name="Text Box 15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68" name="Text Box 15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69" name="Text Box 15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70" name="Text Box 15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71" name="Text Box 15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72" name="Text Box 15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73" name="Text Box 1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74" name="Text Box 1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75" name="Text Box 1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76" name="Text Box 1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77" name="Text Box 1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78" name="Text Box 1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79" name="Text Box 1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80" name="Text Box 1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81" name="Text Box 1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82" name="Text Box 1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83" name="Text Box 1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84" name="Text Box 1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85" name="Text Box 1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86" name="Text Box 1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87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88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89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90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91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92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93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94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95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96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97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98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699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00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01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02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03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04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05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06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07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08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09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10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11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12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13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14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15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16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17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18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19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20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21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22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23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24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25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26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27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28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29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30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31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32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33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34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35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36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37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38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39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40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41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42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43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44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45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46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47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48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49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50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51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52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53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54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55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56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57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58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59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60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61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62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63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64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65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66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67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68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69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70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71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72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73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74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75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76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77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78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79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80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81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82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83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84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85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86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87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88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89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90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91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92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93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94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95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96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97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98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799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00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01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02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03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04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05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06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07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08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09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10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11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12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13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14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15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16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17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18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19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20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21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22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23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24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25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26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27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28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29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30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31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32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33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34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35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36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37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38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39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40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41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42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43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44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45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46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47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48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49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50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51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52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53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54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55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56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57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58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59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60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61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62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63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64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65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66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67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68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69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70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71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72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73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74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75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76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77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78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79" name="Text Box 17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80" name="Text Box 17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81" name="Text Box 17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82" name="Text Box 17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83" name="Text Box 17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84" name="Text Box 17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85" name="Text Box 17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86" name="Text Box 18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87" name="Text Box 18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88" name="Text Box 18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89" name="Text Box 18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90" name="Text Box 18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91" name="Text Box 18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92" name="Text Box 18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93" name="Text Box 18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94" name="Text Box 18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95" name="Text Box 18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96" name="Text Box 18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97" name="Text Box 18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98" name="Text Box 18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899" name="Text Box 18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00" name="Text Box 18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01" name="Text Box 18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02" name="Text Box 18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03" name="Text Box 18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04" name="Text Box 18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05" name="Text Box 18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06" name="Text Box 18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07" name="Text Box 18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08" name="Text Box 18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09" name="Text Box 18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10" name="Text Box 18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11" name="Text Box 18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12" name="Text Box 18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13" name="Text Box 18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14" name="Text Box 18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15" name="Text Box 18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16" name="Text Box 18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17" name="Text Box 18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18" name="Text Box 18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19" name="Text Box 18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20" name="Text Box 18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21" name="Text Box 183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22" name="Text Box 183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23" name="Text Box 183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24" name="Text Box 183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25" name="Text Box 183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26" name="Text Box 184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27" name="Text Box 184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28" name="Text Box 184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29" name="Text Box 184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30" name="Text Box 184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31" name="Text Box 18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32" name="Text Box 18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33" name="Text Box 18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34" name="Text Box 18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35" name="Text Box 18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36" name="Text Box 18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37" name="Text Box 18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38" name="Text Box 18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39" name="Text Box 18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40" name="Text Box 18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41" name="Text Box 18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42" name="Text Box 18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43" name="Text Box 18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44" name="Text Box 18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45" name="Text Box 18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46" name="Text Box 18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47" name="Text Box 18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48" name="Text Box 18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49" name="Text Box 18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50" name="Text Box 18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51" name="Text Box 18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52" name="Text Box 18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53" name="Text Box 18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54" name="Text Box 18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55" name="Text Box 18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56" name="Text Box 18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57" name="Text Box 18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58" name="Text Box 18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59" name="Text Box 18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60" name="Text Box 18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61" name="Text Box 18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62" name="Text Box 18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63" name="Text Box 18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64" name="Text Box 18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65" name="Text Box 18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66" name="Text Box 18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67" name="Text Box 18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68" name="Text Box 18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69" name="Text Box 18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70" name="Text Box 18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71" name="Text Box 18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72" name="Text Box 18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73" name="Text Box 18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74" name="Text Box 18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75" name="Text Box 18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76" name="Text Box 18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77" name="Text Box 18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78" name="Text Box 18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79" name="Text Box 18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80" name="Text Box 18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81" name="Text Box 18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82" name="Text Box 18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83" name="Text Box 18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84" name="Text Box 18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85" name="Text Box 18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86" name="Text Box 19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87" name="Text Box 19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88" name="Text Box 19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89" name="Text Box 19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90" name="Text Box 19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91" name="Text Box 19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92" name="Text Box 19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93" name="Text Box 19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94" name="Text Box 19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95" name="Text Box 19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96" name="Text Box 19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97" name="Text Box 19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98" name="Text Box 19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1999" name="Text Box 19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00" name="Text Box 19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01" name="Text Box 19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02" name="Text Box 19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03" name="Text Box 19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04" name="Text Box 19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05" name="Text Box 19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06" name="Text Box 19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07" name="Text Box 19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08" name="Text Box 19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09" name="Text Box 19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10" name="Text Box 19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11" name="Text Box 19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12" name="Text Box 19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13" name="Text Box 19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14" name="Text Box 19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15" name="Text Box 19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16" name="Text Box 19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17" name="Text Box 19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18" name="Text Box 19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19" name="Text Box 19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20" name="Text Box 19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21" name="Text Box 193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22" name="Text Box 193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23" name="Text Box 193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24" name="Text Box 193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25" name="Text Box 193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26" name="Text Box 194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27" name="Text Box 194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28" name="Text Box 194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29" name="Text Box 194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30" name="Text Box 194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31" name="Text Box 19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32" name="Text Box 19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33" name="Text Box 19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34" name="Text Box 19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35" name="Text Box 19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36" name="Text Box 19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37" name="Text Box 19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38" name="Text Box 19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39" name="Text Box 19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40" name="Text Box 19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41" name="Text Box 19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42" name="Text Box 19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43" name="Text Box 19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44" name="Text Box 19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45" name="Text Box 19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46" name="Text Box 19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47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48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49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50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51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52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53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54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55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56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57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58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59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60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61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62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63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64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65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66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67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68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69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70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71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72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73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74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75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76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77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78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79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80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81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82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83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84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85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86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87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88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89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90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91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92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93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94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95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96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97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98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099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00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01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02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03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04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05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06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07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08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09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10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11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12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13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14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15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16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17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18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19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20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21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22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23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24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25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26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27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28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29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30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31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32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33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34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35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36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37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38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39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40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41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42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43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44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45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46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47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48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49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50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51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52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53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54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55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56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57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58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59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60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61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62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63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64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65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66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67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68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69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70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71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72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73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74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75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76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77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78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79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80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81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82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83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84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85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86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87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88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89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90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91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92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93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94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95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96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97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98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199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00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01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02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03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04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05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06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07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08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09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10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11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12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13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14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15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16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17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18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19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20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21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22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23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24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25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26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27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28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29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30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31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32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33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34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35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36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37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38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39" name="Text Box 21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40" name="Text Box 21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41" name="Text Box 21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42" name="Text Box 21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43" name="Text Box 21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44" name="Text Box 21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45" name="Text Box 21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46" name="Text Box 21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47" name="Text Box 21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48" name="Text Box 21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49" name="Text Box 21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50" name="Text Box 21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51" name="Text Box 21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52" name="Text Box 21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53" name="Text Box 21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54" name="Text Box 21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55" name="Text Box 21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56" name="Text Box 21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57" name="Text Box 21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58" name="Text Box 21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59" name="Text Box 21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60" name="Text Box 21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61" name="Text Box 21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62" name="Text Box 21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63" name="Text Box 21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64" name="Text Box 21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65" name="Text Box 21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66" name="Text Box 21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67" name="Text Box 21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68" name="Text Box 21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69" name="Text Box 21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70" name="Text Box 21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71" name="Text Box 21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72" name="Text Box 21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73" name="Text Box 21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74" name="Text Box 21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75" name="Text Box 21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76" name="Text Box 21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77" name="Text Box 21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78" name="Text Box 21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79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80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81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82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83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84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85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86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87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88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89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90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91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92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93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94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95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96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97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98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299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00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01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02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03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04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05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06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07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08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09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10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11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12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13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14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15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16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17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18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19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20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21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22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23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24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25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26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27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28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29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30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31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32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33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34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35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36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37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38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39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40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41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42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43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44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45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46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47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48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49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50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51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52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53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54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55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56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57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58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59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60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61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62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63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64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65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66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67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68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69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70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71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72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73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74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75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76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77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78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79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80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81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82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83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84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85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86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87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88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89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90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91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92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93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94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95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96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97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98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399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00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01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02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03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04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05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06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07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08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09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10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11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12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13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14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15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16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17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18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19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20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21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22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23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24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25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26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27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28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29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30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31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32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33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34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35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36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37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38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39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40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41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42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43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44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45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46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47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48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49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50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51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52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53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54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55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56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57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58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59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60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61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62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63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64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65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66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67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68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69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70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71" name="Text Box 2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72" name="Text Box 2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73" name="Text Box 2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74" name="Text Box 2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75" name="Text Box 2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76" name="Text Box 2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77" name="Text Box 2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78" name="Text Box 2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79" name="Text Box 2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80" name="Text Box 2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81" name="Text Box 23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82" name="Text Box 23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83" name="Text Box 23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84" name="Text Box 23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85" name="Text Box 23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86" name="Text Box 24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87" name="Text Box 24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88" name="Text Box 24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89" name="Text Box 24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90" name="Text Box 24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91" name="Text Box 24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92" name="Text Box 24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93" name="Text Box 24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94" name="Text Box 24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95" name="Text Box 24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96" name="Text Box 24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97" name="Text Box 24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98" name="Text Box 24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499" name="Text Box 24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00" name="Text Box 24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01" name="Text Box 24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02" name="Text Box 24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03" name="Text Box 24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04" name="Text Box 24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05" name="Text Box 24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06" name="Text Box 24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07" name="Text Box 24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08" name="Text Box 24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09" name="Text Box 24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10" name="Text Box 24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11" name="Text Box 24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12" name="Text Box 24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13" name="Text Box 24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14" name="Text Box 24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15" name="Text Box 24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16" name="Text Box 24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17" name="Text Box 24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18" name="Text Box 24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19" name="Text Box 24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20" name="Text Box 24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21" name="Text Box 243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22" name="Text Box 243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23" name="Text Box 243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24" name="Text Box 243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25" name="Text Box 243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26" name="Text Box 244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27" name="Text Box 244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28" name="Text Box 244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29" name="Text Box 244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30" name="Text Box 244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31" name="Text Box 24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32" name="Text Box 24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33" name="Text Box 24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34" name="Text Box 24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35" name="Text Box 24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36" name="Text Box 24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37" name="Text Box 24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38" name="Text Box 24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39" name="Text Box 24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40" name="Text Box 24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41" name="Text Box 24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42" name="Text Box 24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43" name="Text Box 24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44" name="Text Box 24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45" name="Text Box 24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46" name="Text Box 24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47" name="Text Box 24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48" name="Text Box 24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49" name="Text Box 24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50" name="Text Box 24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51" name="Text Box 24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52" name="Text Box 24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53" name="Text Box 24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54" name="Text Box 24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55" name="Text Box 24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56" name="Text Box 24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57" name="Text Box 24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58" name="Text Box 24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59" name="Text Box 24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60" name="Text Box 24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61" name="Text Box 24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62" name="Text Box 24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63" name="Text Box 24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64" name="Text Box 24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65" name="Text Box 24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66" name="Text Box 24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67" name="Text Box 24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68" name="Text Box 24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69" name="Text Box 24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70" name="Text Box 24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71" name="Text Box 24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72" name="Text Box 24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73" name="Text Box 24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74" name="Text Box 24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75" name="Text Box 24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76" name="Text Box 24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77" name="Text Box 24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78" name="Text Box 24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79" name="Text Box 24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80" name="Text Box 24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81" name="Text Box 24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82" name="Text Box 24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83" name="Text Box 24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84" name="Text Box 24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85" name="Text Box 24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86" name="Text Box 25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87" name="Text Box 25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88" name="Text Box 25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89" name="Text Box 25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90" name="Text Box 25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91" name="Text Box 25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92" name="Text Box 25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93" name="Text Box 25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94" name="Text Box 25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95" name="Text Box 25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96" name="Text Box 25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97" name="Text Box 25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98" name="Text Box 25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599" name="Text Box 25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600" name="Text Box 25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601" name="Text Box 25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602" name="Text Box 25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603" name="Text Box 25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604" name="Text Box 25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605" name="Text Box 25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606" name="Text Box 25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07" name="Text Box 252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08" name="Text Box 252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09" name="Text Box 252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10" name="Text Box 252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11" name="Text Box 252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12" name="Text Box 252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13" name="Text Box 252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14" name="Text Box 252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15" name="Text Box 252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16" name="Text Box 253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17" name="Text Box 253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18" name="Text Box 253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19" name="Text Box 253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20" name="Text Box 253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21" name="Text Box 253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22" name="Text Box 253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23" name="Text Box 253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24" name="Text Box 253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25" name="Text Box 253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26" name="Text Box 254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27" name="Text Box 254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28" name="Text Box 254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29" name="Text Box 254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30" name="Text Box 254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31" name="Text Box 254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32" name="Text Box 254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33" name="Text Box 254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34" name="Text Box 254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35" name="Text Box 254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36" name="Text Box 255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37" name="Text Box 255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38" name="Text Box 255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39" name="Text Box 255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40" name="Text Box 255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41" name="Text Box 255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42" name="Text Box 255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43" name="Text Box 255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44" name="Text Box 255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45" name="Text Box 255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46" name="Text Box 256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47" name="Text Box 256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48" name="Text Box 256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49" name="Text Box 256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50" name="Text Box 256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51" name="Text Box 256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52" name="Text Box 256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53" name="Text Box 256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54" name="Text Box 256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55" name="Text Box 256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56" name="Text Box 257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57" name="Text Box 257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58" name="Text Box 257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59" name="Text Box 257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60" name="Text Box 257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61" name="Text Box 257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62" name="Text Box 257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63" name="Text Box 257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64" name="Text Box 257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65" name="Text Box 257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66" name="Text Box 258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67" name="Text Box 258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68" name="Text Box 258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69" name="Text Box 258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70" name="Text Box 258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71" name="Text Box 258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72" name="Text Box 258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73" name="Text Box 258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74" name="Text Box 258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75" name="Text Box 258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76" name="Text Box 259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77" name="Text Box 259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78" name="Text Box 259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79" name="Text Box 259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80" name="Text Box 259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81" name="Text Box 259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82" name="Text Box 259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83" name="Text Box 259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84" name="Text Box 259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85" name="Text Box 259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86" name="Text Box 260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87" name="Text Box 260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88" name="Text Box 260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89" name="Text Box 260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90" name="Text Box 260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91" name="Text Box 260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92" name="Text Box 260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93" name="Text Box 260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94" name="Text Box 260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95" name="Text Box 260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96" name="Text Box 261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97" name="Text Box 261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98" name="Text Box 261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699" name="Text Box 261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00" name="Text Box 261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01" name="Text Box 261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02" name="Text Box 261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03" name="Text Box 261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04" name="Text Box 261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05" name="Text Box 261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06" name="Text Box 262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07" name="Text Box 262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08" name="Text Box 262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09" name="Text Box 262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10" name="Text Box 262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11" name="Text Box 262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12" name="Text Box 262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13" name="Text Box 262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14" name="Text Box 262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15" name="Text Box 262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16" name="Text Box 263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17" name="Text Box 263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18" name="Text Box 263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19" name="Text Box 263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20" name="Text Box 263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21" name="Text Box 263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22" name="Text Box 263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23" name="Text Box 263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24" name="Text Box 263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25" name="Text Box 263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26" name="Text Box 264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27" name="Text Box 264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28" name="Text Box 264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29" name="Text Box 264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30" name="Text Box 264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31" name="Text Box 264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32" name="Text Box 264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33" name="Text Box 264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34" name="Text Box 264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35" name="Text Box 264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36" name="Text Box 265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37" name="Text Box 265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38" name="Text Box 265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39" name="Text Box 265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40" name="Text Box 265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41" name="Text Box 265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42" name="Text Box 265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43" name="Text Box 265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44" name="Text Box 265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45" name="Text Box 265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46" name="Text Box 266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47" name="Text Box 266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48" name="Text Box 266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49" name="Text Box 266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50" name="Text Box 266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51" name="Text Box 266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52" name="Text Box 266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53" name="Text Box 266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54" name="Text Box 266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55" name="Text Box 266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56" name="Text Box 267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57" name="Text Box 267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58" name="Text Box 267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59" name="Text Box 267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60" name="Text Box 267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61" name="Text Box 267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62" name="Text Box 267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63" name="Text Box 267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64" name="Text Box 267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65" name="Text Box 267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66" name="Text Box 268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67" name="Text Box 268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68" name="Text Box 268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69" name="Text Box 268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70" name="Text Box 268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71" name="Text Box 268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72" name="Text Box 268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73" name="Text Box 268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74" name="Text Box 268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75" name="Text Box 268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76" name="Text Box 269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77" name="Text Box 269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78" name="Text Box 269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79" name="Text Box 269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80" name="Text Box 269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81" name="Text Box 269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82" name="Text Box 269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83" name="Text Box 269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84" name="Text Box 269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85" name="Text Box 269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86" name="Text Box 270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87" name="Text Box 270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88" name="Text Box 270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89" name="Text Box 270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90" name="Text Box 270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91" name="Text Box 270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92" name="Text Box 270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93" name="Text Box 270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94" name="Text Box 270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95" name="Text Box 270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96" name="Text Box 271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97" name="Text Box 271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98" name="Text Box 271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799" name="Text Box 271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00" name="Text Box 271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01" name="Text Box 271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02" name="Text Box 271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03" name="Text Box 271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04" name="Text Box 271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05" name="Text Box 271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06" name="Text Box 272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07" name="Text Box 272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08" name="Text Box 272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09" name="Text Box 272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10" name="Text Box 272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11" name="Text Box 272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12" name="Text Box 272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13" name="Text Box 272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14" name="Text Box 272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15" name="Text Box 272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16" name="Text Box 273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17" name="Text Box 273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18" name="Text Box 273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19" name="Text Box 273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20" name="Text Box 273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21" name="Text Box 273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22" name="Text Box 273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23" name="Text Box 273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24" name="Text Box 273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25" name="Text Box 273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26" name="Text Box 274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27" name="Text Box 274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28" name="Text Box 274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29" name="Text Box 274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30" name="Text Box 274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31" name="Text Box 274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32" name="Text Box 274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33" name="Text Box 274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34" name="Text Box 274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35" name="Text Box 274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36" name="Text Box 275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37" name="Text Box 275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38" name="Text Box 275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39" name="Text Box 275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40" name="Text Box 275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41" name="Text Box 275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42" name="Text Box 275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43" name="Text Box 275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44" name="Text Box 275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45" name="Text Box 275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46" name="Text Box 276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47" name="Text Box 276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48" name="Text Box 276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49" name="Text Box 276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50" name="Text Box 276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51" name="Text Box 276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52" name="Text Box 276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53" name="Text Box 276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54" name="Text Box 276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55" name="Text Box 276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56" name="Text Box 277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57" name="Text Box 277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58" name="Text Box 277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59" name="Text Box 277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60" name="Text Box 277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61" name="Text Box 277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62" name="Text Box 277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63" name="Text Box 277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64" name="Text Box 277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65" name="Text Box 277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66" name="Text Box 278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67" name="Text Box 278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68" name="Text Box 278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69" name="Text Box 278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70" name="Text Box 278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71" name="Text Box 278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72" name="Text Box 278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73" name="Text Box 278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74" name="Text Box 278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75" name="Text Box 278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76" name="Text Box 279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77" name="Text Box 279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78" name="Text Box 279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79" name="Text Box 279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80" name="Text Box 279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81" name="Text Box 279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82" name="Text Box 279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83" name="Text Box 279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84" name="Text Box 279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85" name="Text Box 279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86" name="Text Box 280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87" name="Text Box 280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88" name="Text Box 280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89" name="Text Box 280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90" name="Text Box 280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91" name="Text Box 280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92" name="Text Box 280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93" name="Text Box 280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94" name="Text Box 280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95" name="Text Box 280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96" name="Text Box 281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97" name="Text Box 281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98" name="Text Box 281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899" name="Text Box 281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00" name="Text Box 281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01" name="Text Box 281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02" name="Text Box 281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03" name="Text Box 281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04" name="Text Box 281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05" name="Text Box 281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06" name="Text Box 282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07" name="Text Box 282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08" name="Text Box 282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09" name="Text Box 282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10" name="Text Box 282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11" name="Text Box 282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12" name="Text Box 282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13" name="Text Box 282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14" name="Text Box 282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15" name="Text Box 282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16" name="Text Box 283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17" name="Text Box 283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18" name="Text Box 283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19" name="Text Box 53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20" name="Text Box 54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21" name="Text Box 54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22" name="Text Box 54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23" name="Text Box 54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24" name="Text Box 54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25" name="Text Box 5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26" name="Text Box 5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27" name="Text Box 5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28" name="Text Box 5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29" name="Text Box 5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30" name="Text Box 5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31" name="Text Box 5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32" name="Text Box 5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33" name="Text Box 5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34" name="Text Box 5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35" name="Text Box 5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36" name="Text Box 5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37" name="Text Box 5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38" name="Text Box 5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39" name="Text Box 5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40" name="Text Box 5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41" name="Text Box 5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42" name="Text Box 5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43" name="Text Box 5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44" name="Text Box 5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45" name="Text Box 5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46" name="Text Box 5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47" name="Text Box 5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48" name="Text Box 5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49" name="Text Box 5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50" name="Text Box 5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51" name="Text Box 5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52" name="Text Box 5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53" name="Text Box 5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54" name="Text Box 5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55" name="Text Box 5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56" name="Text Box 5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57" name="Text Box 5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58" name="Text Box 5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59" name="Text Box 5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60" name="Text Box 5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61" name="Text Box 5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62" name="Text Box 5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63" name="Text Box 5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64" name="Text Box 5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65" name="Text Box 5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2966" name="Text Box 5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67" name="Text Box 288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68" name="Text Box 288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69" name="Text Box 288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70" name="Text Box 288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71" name="Text Box 288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72" name="Text Box 288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73" name="Text Box 288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74" name="Text Box 288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75" name="Text Box 288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76" name="Text Box 289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77" name="Text Box 289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78" name="Text Box 289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79" name="Text Box 289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80" name="Text Box 289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81" name="Text Box 289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82" name="Text Box 289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83" name="Text Box 289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84" name="Text Box 289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85" name="Text Box 289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86" name="Text Box 290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87" name="Text Box 290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88" name="Text Box 290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89" name="Text Box 290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90" name="Text Box 290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91" name="Text Box 290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92" name="Text Box 290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93" name="Text Box 290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94" name="Text Box 290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95" name="Text Box 290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96" name="Text Box 291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97" name="Text Box 291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98" name="Text Box 291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2999" name="Text Box 291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00" name="Text Box 291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01" name="Text Box 291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02" name="Text Box 291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03" name="Text Box 291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04" name="Text Box 291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05" name="Text Box 291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06" name="Text Box 292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07" name="Text Box 292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08" name="Text Box 292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09" name="Text Box 292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10" name="Text Box 292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11" name="Text Box 292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12" name="Text Box 292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13" name="Text Box 292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14" name="Text Box 292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15" name="Text Box 292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16" name="Text Box 293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17" name="Text Box 293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18" name="Text Box 293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19" name="Text Box 293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20" name="Text Box 293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21" name="Text Box 293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22" name="Text Box 293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23" name="Text Box 293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24" name="Text Box 293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25" name="Text Box 293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26" name="Text Box 294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27" name="Text Box 294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28" name="Text Box 294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29" name="Text Box 294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30" name="Text Box 294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31" name="Text Box 294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32" name="Text Box 294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33" name="Text Box 294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34" name="Text Box 294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35" name="Text Box 294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36" name="Text Box 295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37" name="Text Box 295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38" name="Text Box 295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39" name="Text Box 295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40" name="Text Box 295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41" name="Text Box 295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42" name="Text Box 295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43" name="Text Box 295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44" name="Text Box 295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45" name="Text Box 295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46" name="Text Box 296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47" name="Text Box 296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48" name="Text Box 296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49" name="Text Box 296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50" name="Text Box 296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51" name="Text Box 296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52" name="Text Box 296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53" name="Text Box 296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54" name="Text Box 296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55" name="Text Box 296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56" name="Text Box 297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57" name="Text Box 297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58" name="Text Box 297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59" name="Text Box 297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60" name="Text Box 297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61" name="Text Box 297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62" name="Text Box 297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63" name="Text Box 297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64" name="Text Box 297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65" name="Text Box 297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66" name="Text Box 298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67" name="Text Box 298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68" name="Text Box 298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69" name="Text Box 298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70" name="Text Box 298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71" name="Text Box 298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72" name="Text Box 298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73" name="Text Box 298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74" name="Text Box 298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75" name="Text Box 298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76" name="Text Box 299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77" name="Text Box 299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78" name="Text Box 299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79" name="Text Box 299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80" name="Text Box 299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81" name="Text Box 299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82" name="Text Box 299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83" name="Text Box 299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84" name="Text Box 299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85" name="Text Box 299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86" name="Text Box 300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87" name="Text Box 300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88" name="Text Box 300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89" name="Text Box 300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90" name="Text Box 300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91" name="Text Box 300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92" name="Text Box 300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93" name="Text Box 300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94" name="Text Box 300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95" name="Text Box 300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96" name="Text Box 301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97" name="Text Box 301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98" name="Text Box 301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099" name="Text Box 301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00" name="Text Box 301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01" name="Text Box 301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02" name="Text Box 301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03" name="Text Box 301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04" name="Text Box 301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05" name="Text Box 301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06" name="Text Box 302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07" name="Text Box 302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08" name="Text Box 302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09" name="Text Box 302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10" name="Text Box 302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11" name="Text Box 302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12" name="Text Box 302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13" name="Text Box 302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14" name="Text Box 302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15" name="Text Box 302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16" name="Text Box 303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17" name="Text Box 303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18" name="Text Box 303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19" name="Text Box 303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20" name="Text Box 303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21" name="Text Box 303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22" name="Text Box 303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23" name="Text Box 303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24" name="Text Box 303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25" name="Text Box 303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26" name="Text Box 304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27" name="Text Box 304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28" name="Text Box 304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29" name="Text Box 304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30" name="Text Box 304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31" name="Text Box 304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32" name="Text Box 304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33" name="Text Box 304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34" name="Text Box 304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35" name="Text Box 304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36" name="Text Box 305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37" name="Text Box 305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38" name="Text Box 305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39" name="Text Box 305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40" name="Text Box 305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41" name="Text Box 305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42" name="Text Box 305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43" name="Text Box 305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44" name="Text Box 305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45" name="Text Box 305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46" name="Text Box 306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47" name="Text Box 306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48" name="Text Box 306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49" name="Text Box 306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50" name="Text Box 306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51" name="Text Box 306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52" name="Text Box 306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53" name="Text Box 306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54" name="Text Box 306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55" name="Text Box 306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56" name="Text Box 307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57" name="Text Box 307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58" name="Text Box 307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59" name="Text Box 307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60" name="Text Box 307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61" name="Text Box 307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62" name="Text Box 307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63" name="Text Box 307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64" name="Text Box 307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65" name="Text Box 307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66" name="Text Box 308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67" name="Text Box 308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68" name="Text Box 308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69" name="Text Box 308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70" name="Text Box 308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71" name="Text Box 308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72" name="Text Box 308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73" name="Text Box 308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74" name="Text Box 308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75" name="Text Box 308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76" name="Text Box 309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77" name="Text Box 309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78" name="Text Box 309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79" name="Text Box 309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80" name="Text Box 309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81" name="Text Box 309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82" name="Text Box 309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83" name="Text Box 309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84" name="Text Box 309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85" name="Text Box 309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86" name="Text Box 310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87" name="Text Box 310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88" name="Text Box 310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89" name="Text Box 310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90" name="Text Box 310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91" name="Text Box 310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92" name="Text Box 310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93" name="Text Box 310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94" name="Text Box 310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95" name="Text Box 310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96" name="Text Box 311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97" name="Text Box 311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98" name="Text Box 311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199" name="Text Box 311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00" name="Text Box 311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01" name="Text Box 311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02" name="Text Box 311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03" name="Text Box 311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04" name="Text Box 311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05" name="Text Box 311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06" name="Text Box 312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07" name="Text Box 312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08" name="Text Box 312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09" name="Text Box 312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10" name="Text Box 312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11" name="Text Box 312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12" name="Text Box 312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13" name="Text Box 312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14" name="Text Box 312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15" name="Text Box 312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16" name="Text Box 313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17" name="Text Box 313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18" name="Text Box 313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19" name="Text Box 313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20" name="Text Box 313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21" name="Text Box 313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22" name="Text Box 313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23" name="Text Box 313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24" name="Text Box 313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25" name="Text Box 313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26" name="Text Box 314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27" name="Text Box 314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28" name="Text Box 314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29" name="Text Box 314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30" name="Text Box 314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31" name="Text Box 314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32" name="Text Box 314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33" name="Text Box 314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34" name="Text Box 314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35" name="Text Box 314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36" name="Text Box 315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37" name="Text Box 315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38" name="Text Box 315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39" name="Text Box 315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40" name="Text Box 315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41" name="Text Box 315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42" name="Text Box 315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43" name="Text Box 315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44" name="Text Box 315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45" name="Text Box 315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46" name="Text Box 316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47" name="Text Box 316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48" name="Text Box 316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49" name="Text Box 316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50" name="Text Box 316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51" name="Text Box 316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52" name="Text Box 316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53" name="Text Box 316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54" name="Text Box 316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55" name="Text Box 316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56" name="Text Box 317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57" name="Text Box 317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58" name="Text Box 317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59" name="Text Box 317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60" name="Text Box 317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61" name="Text Box 317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62" name="Text Box 317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63" name="Text Box 317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64" name="Text Box 317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65" name="Text Box 317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66" name="Text Box 318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67" name="Text Box 318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68" name="Text Box 318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69" name="Text Box 3183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70" name="Text Box 3184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71" name="Text Box 3185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72" name="Text Box 3186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73" name="Text Box 3187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74" name="Text Box 3188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75" name="Text Box 3189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76" name="Text Box 3190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77" name="Text Box 3191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76200</xdr:colOff>
      <xdr:row>22</xdr:row>
      <xdr:rowOff>200025</xdr:rowOff>
    </xdr:to>
    <xdr:sp macro="" textlink="">
      <xdr:nvSpPr>
        <xdr:cNvPr id="1263278" name="Text Box 3192"/>
        <xdr:cNvSpPr txBox="1">
          <a:spLocks noChangeArrowheads="1"/>
        </xdr:cNvSpPr>
      </xdr:nvSpPr>
      <xdr:spPr bwMode="auto">
        <a:xfrm>
          <a:off x="292417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79" name="Text Box 31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80" name="Text Box 31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81" name="Text Box 31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82" name="Text Box 31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83" name="Text Box 31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84" name="Text Box 31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85" name="Text Box 31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86" name="Text Box 32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87" name="Text Box 32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88" name="Text Box 32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89" name="Text Box 32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90" name="Text Box 32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91" name="Text Box 32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92" name="Text Box 32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93" name="Text Box 32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94" name="Text Box 32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95" name="Text Box 32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96" name="Text Box 32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97" name="Text Box 32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98" name="Text Box 32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299" name="Text Box 32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00" name="Text Box 32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01" name="Text Box 32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02" name="Text Box 32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03" name="Text Box 32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04" name="Text Box 32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05" name="Text Box 32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06" name="Text Box 32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07" name="Text Box 32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08" name="Text Box 32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09" name="Text Box 32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10" name="Text Box 32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11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12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13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14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15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16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17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18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19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20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21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22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23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24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25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26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27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28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29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30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31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32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33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34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35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36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37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38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39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40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41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42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43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44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45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46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47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48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49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50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51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52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53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54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55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56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57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58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59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60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61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62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63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64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65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66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67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68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69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70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71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72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73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74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75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76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77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78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79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80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81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82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83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84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85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86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87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88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89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90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91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92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93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94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95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96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97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98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399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00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01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02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03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04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05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06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07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08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09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10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11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12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13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14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15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16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17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18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19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20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21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22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23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24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25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26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27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28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29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30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31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32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33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34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35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36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37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38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39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40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41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42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43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44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45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46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47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48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49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50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51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52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53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54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55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56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57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58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59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60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61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62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63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64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65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66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67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68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69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70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71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72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73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74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75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76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77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78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79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80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81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82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83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84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85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86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87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88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89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90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91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92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93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94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95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96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97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98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499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00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01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02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03" name="Text Box 34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04" name="Text Box 34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05" name="Text Box 34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06" name="Text Box 34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07" name="Text Box 34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08" name="Text Box 34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09" name="Text Box 34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10" name="Text Box 34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11" name="Text Box 34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12" name="Text Box 34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13" name="Text Box 34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14" name="Text Box 34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15" name="Text Box 34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16" name="Text Box 34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17" name="Text Box 34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18" name="Text Box 34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19" name="Text Box 34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20" name="Text Box 34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21" name="Text Box 343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22" name="Text Box 343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23" name="Text Box 343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24" name="Text Box 343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25" name="Text Box 343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26" name="Text Box 344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27" name="Text Box 344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28" name="Text Box 344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29" name="Text Box 344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30" name="Text Box 344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31" name="Text Box 34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32" name="Text Box 34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33" name="Text Box 34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34" name="Text Box 34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35" name="Text Box 34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36" name="Text Box 34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37" name="Text Box 34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38" name="Text Box 34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39" name="Text Box 34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40" name="Text Box 34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41" name="Text Box 34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42" name="Text Box 34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43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44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45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46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47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48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49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50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51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52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53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54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55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56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57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58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59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60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61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62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63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64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65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66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67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68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69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70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71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72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73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74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75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76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77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78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79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80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81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82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83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84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85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86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87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88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89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90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91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92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93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94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95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96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97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98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599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00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01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02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03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04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05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06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07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08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09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10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11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12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13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14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15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16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17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18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19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20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21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22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23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24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25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26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27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28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29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30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31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32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33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34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35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36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37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38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39" name="Text Box 3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40" name="Text Box 3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41" name="Text Box 3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42" name="Text Box 3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43" name="Text Box 3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44" name="Text Box 3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45" name="Text Box 3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46" name="Text Box 3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47" name="Text Box 3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48" name="Text Box 3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49" name="Text Box 3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50" name="Text Box 3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51" name="Text Box 3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52" name="Text Box 3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53" name="Text Box 3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54" name="Text Box 3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55" name="Text Box 3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56" name="Text Box 3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57" name="Text Box 3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58" name="Text Box 3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59" name="Text Box 3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60" name="Text Box 3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61" name="Text Box 3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62" name="Text Box 3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63" name="Text Box 3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64" name="Text Box 3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65" name="Text Box 3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66" name="Text Box 3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67" name="Text Box 3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68" name="Text Box 3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69" name="Text Box 3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70" name="Text Box 3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71" name="Text Box 3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72" name="Text Box 3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73" name="Text Box 3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74" name="Text Box 3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75" name="Text Box 3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76" name="Text Box 3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77" name="Text Box 3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78" name="Text Box 3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79" name="Text Box 3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80" name="Text Box 3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81" name="Text Box 3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82" name="Text Box 3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83" name="Text Box 3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84" name="Text Box 3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85" name="Text Box 3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86" name="Text Box 3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87" name="Text Box 5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88" name="Text Box 5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89" name="Text Box 5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90" name="Text Box 5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91" name="Text Box 5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92" name="Text Box 5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93" name="Text Box 5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94" name="Text Box 5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95" name="Text Box 5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96" name="Text Box 5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97" name="Text Box 5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98" name="Text Box 5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699" name="Text Box 5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00" name="Text Box 6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01" name="Text Box 6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02" name="Text Box 6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03" name="Text Box 6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04" name="Text Box 6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05" name="Text Box 6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06" name="Text Box 6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07" name="Text Box 6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08" name="Text Box 6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09" name="Text Box 6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10" name="Text Box 6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11" name="Text Box 6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12" name="Text Box 6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13" name="Text Box 6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14" name="Text Box 6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15" name="Text Box 6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16" name="Text Box 6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17" name="Text Box 6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18" name="Text Box 6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19" name="Text Box 6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20" name="Text Box 6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21" name="Text Box 6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22" name="Text Box 6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23" name="Text Box 6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24" name="Text Box 6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25" name="Text Box 6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26" name="Text Box 6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27" name="Text Box 6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28" name="Text Box 6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29" name="Text Box 6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30" name="Text Box 6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31" name="Text Box 6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32" name="Text Box 6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33" name="Text Box 6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34" name="Text Box 6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35" name="Text Box 36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36" name="Text Box 36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37" name="Text Box 36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38" name="Text Box 36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39" name="Text Box 36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40" name="Text Box 36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41" name="Text Box 36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42" name="Text Box 36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43" name="Text Box 36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44" name="Text Box 36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45" name="Text Box 36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46" name="Text Box 36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47" name="Text Box 36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48" name="Text Box 36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49" name="Text Box 36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50" name="Text Box 36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51" name="Text Box 36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52" name="Text Box 36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53" name="Text Box 36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54" name="Text Box 36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55" name="Text Box 36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56" name="Text Box 36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57" name="Text Box 36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58" name="Text Box 36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59" name="Text Box 36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60" name="Text Box 36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61" name="Text Box 36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62" name="Text Box 36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63" name="Text Box 36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64" name="Text Box 36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65" name="Text Box 36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66" name="Text Box 36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67" name="Text Box 36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68" name="Text Box 36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69" name="Text Box 36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70" name="Text Box 36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71" name="Text Box 368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72" name="Text Box 368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73" name="Text Box 368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74" name="Text Box 368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75" name="Text Box 368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76" name="Text Box 369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77" name="Text Box 369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78" name="Text Box 369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79" name="Text Box 369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80" name="Text Box 369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81" name="Text Box 369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82" name="Text Box 369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83" name="Text Box 369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84" name="Text Box 369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85" name="Text Box 369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86" name="Text Box 370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87" name="Text Box 370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88" name="Text Box 370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89" name="Text Box 370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90" name="Text Box 370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91" name="Text Box 370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92" name="Text Box 370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93" name="Text Box 370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94" name="Text Box 370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95" name="Text Box 370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96" name="Text Box 371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97" name="Text Box 371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98" name="Text Box 371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799" name="Text Box 371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00" name="Text Box 371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01" name="Text Box 371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02" name="Text Box 371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03" name="Text Box 371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04" name="Text Box 371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05" name="Text Box 371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06" name="Text Box 372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07" name="Text Box 372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08" name="Text Box 372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09" name="Text Box 372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10" name="Text Box 372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11" name="Text Box 372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12" name="Text Box 372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13" name="Text Box 372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14" name="Text Box 372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15" name="Text Box 372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16" name="Text Box 373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17" name="Text Box 373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18" name="Text Box 373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19" name="Text Box 373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20" name="Text Box 373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21" name="Text Box 373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22" name="Text Box 373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23" name="Text Box 373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24" name="Text Box 373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25" name="Text Box 373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26" name="Text Box 374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27" name="Text Box 374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28" name="Text Box 374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29" name="Text Box 374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30" name="Text Box 374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31" name="Text Box 374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32" name="Text Box 374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33" name="Text Box 374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34" name="Text Box 374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35" name="Text Box 374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36" name="Text Box 375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37" name="Text Box 375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38" name="Text Box 375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39" name="Text Box 375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40" name="Text Box 375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41" name="Text Box 375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42" name="Text Box 375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43" name="Text Box 375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44" name="Text Box 375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45" name="Text Box 375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46" name="Text Box 376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47" name="Text Box 376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48" name="Text Box 376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49" name="Text Box 376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50" name="Text Box 376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51" name="Text Box 376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52" name="Text Box 376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53" name="Text Box 376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54" name="Text Box 376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55" name="Text Box 376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56" name="Text Box 377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57" name="Text Box 377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58" name="Text Box 377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59" name="Text Box 377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60" name="Text Box 377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61" name="Text Box 3775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62" name="Text Box 3776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63" name="Text Box 3777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64" name="Text Box 3778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65" name="Text Box 3779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66" name="Text Box 3780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67" name="Text Box 3781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68" name="Text Box 3782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69" name="Text Box 3783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22</xdr:row>
      <xdr:rowOff>200025</xdr:rowOff>
    </xdr:to>
    <xdr:sp macro="" textlink="">
      <xdr:nvSpPr>
        <xdr:cNvPr id="1263870" name="Text Box 3784"/>
        <xdr:cNvSpPr txBox="1">
          <a:spLocks noChangeArrowheads="1"/>
        </xdr:cNvSpPr>
      </xdr:nvSpPr>
      <xdr:spPr bwMode="auto">
        <a:xfrm>
          <a:off x="1571625" y="601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196850</xdr:colOff>
      <xdr:row>2</xdr:row>
      <xdr:rowOff>9525</xdr:rowOff>
    </xdr:from>
    <xdr:to>
      <xdr:col>1</xdr:col>
      <xdr:colOff>1139825</xdr:colOff>
      <xdr:row>2</xdr:row>
      <xdr:rowOff>9525</xdr:rowOff>
    </xdr:to>
    <xdr:sp macro="" textlink="">
      <xdr:nvSpPr>
        <xdr:cNvPr id="1263872" name="Line 234610"/>
        <xdr:cNvSpPr>
          <a:spLocks noChangeShapeType="1"/>
        </xdr:cNvSpPr>
      </xdr:nvSpPr>
      <xdr:spPr bwMode="auto">
        <a:xfrm>
          <a:off x="606425" y="4381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123825</xdr:colOff>
      <xdr:row>2</xdr:row>
      <xdr:rowOff>238125</xdr:rowOff>
    </xdr:from>
    <xdr:to>
      <xdr:col>1</xdr:col>
      <xdr:colOff>847725</xdr:colOff>
      <xdr:row>3</xdr:row>
      <xdr:rowOff>323850</xdr:rowOff>
    </xdr:to>
    <xdr:sp macro="" textlink="">
      <xdr:nvSpPr>
        <xdr:cNvPr id="3787" name="Rectangle 3786"/>
        <xdr:cNvSpPr/>
      </xdr:nvSpPr>
      <xdr:spPr>
        <a:xfrm>
          <a:off x="123825" y="666750"/>
          <a:ext cx="1133475" cy="3333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dự</a:t>
          </a:r>
          <a:r>
            <a:rPr 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DỰ</a:t>
          </a:r>
          <a:r>
            <a:rPr lang="en-US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THẢO</a:t>
          </a:r>
          <a:endParaRPr lang="en-US" sz="1100"/>
        </a:p>
      </xdr:txBody>
    </xdr:sp>
    <xdr:clientData/>
  </xdr:twoCellAnchor>
  <xdr:twoCellAnchor>
    <xdr:from>
      <xdr:col>4</xdr:col>
      <xdr:colOff>152400</xdr:colOff>
      <xdr:row>2</xdr:row>
      <xdr:rowOff>28575</xdr:rowOff>
    </xdr:from>
    <xdr:to>
      <xdr:col>5</xdr:col>
      <xdr:colOff>495300</xdr:colOff>
      <xdr:row>2</xdr:row>
      <xdr:rowOff>28575</xdr:rowOff>
    </xdr:to>
    <xdr:sp macro="" textlink="">
      <xdr:nvSpPr>
        <xdr:cNvPr id="3788" name="Line 234610"/>
        <xdr:cNvSpPr>
          <a:spLocks noChangeShapeType="1"/>
        </xdr:cNvSpPr>
      </xdr:nvSpPr>
      <xdr:spPr bwMode="auto">
        <a:xfrm>
          <a:off x="4019550" y="45720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07" name="Text Box 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08" name="Text Box 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09" name="Text Box 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10" name="Text Box 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11" name="Text Box 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12" name="Text Box 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13" name="Text Box 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14" name="Text Box 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15" name="Text Box 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16" name="Text Box 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17" name="Text Box 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18" name="Text Box 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19" name="Text Box 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20" name="Text Box 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21" name="Text Box 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22" name="Text Box 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23" name="Text Box 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24" name="Text Box 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25" name="Text Box 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26" name="Text Box 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27" name="Text Box 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28" name="Text Box 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29" name="Text Box 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30" name="Text Box 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31" name="Text Box 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32" name="Text Box 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33" name="Text Box 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34" name="Text Box 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35" name="Text Box 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36" name="Text Box 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37" name="Text Box 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38" name="Text Box 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39" name="Text Box 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40" name="Text Box 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41" name="Text Box 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42" name="Text Box 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43" name="Text Box 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44" name="Text Box 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45" name="Text Box 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46" name="Text Box 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47" name="Text Box 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48" name="Text Box 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49" name="Text Box 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50" name="Text Box 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51" name="Text Box 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52" name="Text Box 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53" name="Text Box 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54" name="Text Box 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55" name="Text Box 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56" name="Text Box 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57" name="Text Box 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58" name="Text Box 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59" name="Text Box 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60" name="Text Box 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61" name="Text Box 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62" name="Text Box 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63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64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65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66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67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68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69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70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71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72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73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74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75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76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77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78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79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80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81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82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83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84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85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86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87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88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89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90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91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92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93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94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95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96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97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98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899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00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01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02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03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04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05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06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07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08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09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10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11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12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13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14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15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16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17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18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19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20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21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22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23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24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25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26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27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28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29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30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31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32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33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34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35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36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37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38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39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40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41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42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43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44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45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46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47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48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49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50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51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52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53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54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55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56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57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58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59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60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61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62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63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64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65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66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67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68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69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70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71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72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73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74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75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76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77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78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79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80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81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82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83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84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85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86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87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88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89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90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91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92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93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94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95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96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97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98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8999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00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01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02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03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04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05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06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07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08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09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10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11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12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13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14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15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16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17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18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19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20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21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22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23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24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25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26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27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28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29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30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31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32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33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34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35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36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37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38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39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40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41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42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43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44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45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46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47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48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49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50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51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52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53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54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55" name="Text Box 53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56" name="Text Box 54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57" name="Text Box 54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58" name="Text Box 54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59" name="Text Box 54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60" name="Text Box 54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61" name="Text Box 5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62" name="Text Box 5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63" name="Text Box 5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64" name="Text Box 5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65" name="Text Box 5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66" name="Text Box 5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67" name="Text Box 5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68" name="Text Box 5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69" name="Text Box 5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70" name="Text Box 5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71" name="Text Box 5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72" name="Text Box 5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73" name="Text Box 5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74" name="Text Box 5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75" name="Text Box 5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76" name="Text Box 5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77" name="Text Box 5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78" name="Text Box 5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79" name="Text Box 5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80" name="Text Box 5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81" name="Text Box 5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82" name="Text Box 5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83" name="Text Box 5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84" name="Text Box 5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85" name="Text Box 5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86" name="Text Box 5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87" name="Text Box 5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88" name="Text Box 5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89" name="Text Box 5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90" name="Text Box 5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91" name="Text Box 5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92" name="Text Box 5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93" name="Text Box 5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94" name="Text Box 5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95" name="Text Box 5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96" name="Text Box 5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97" name="Text Box 5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98" name="Text Box 5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099" name="Text Box 5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00" name="Text Box 5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01" name="Text Box 5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02" name="Text Box 5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03" name="Text Box 2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04" name="Text Box 2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05" name="Text Box 2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06" name="Text Box 3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07" name="Text Box 3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08" name="Text Box 3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09" name="Text Box 3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10" name="Text Box 3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11" name="Text Box 3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12" name="Text Box 3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13" name="Text Box 3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14" name="Text Box 3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15" name="Text Box 3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16" name="Text Box 3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17" name="Text Box 3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18" name="Text Box 3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19" name="Text Box 3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20" name="Text Box 3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21" name="Text Box 3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22" name="Text Box 3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23" name="Text Box 3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24" name="Text Box 3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25" name="Text Box 3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26" name="Text Box 3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27" name="Text Box 3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28" name="Text Box 3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29" name="Text Box 3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30" name="Text Box 3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31" name="Text Box 3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32" name="Text Box 3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33" name="Text Box 3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34" name="Text Box 3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35" name="Text Box 3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36" name="Text Box 3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37" name="Text Box 3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38" name="Text Box 3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39" name="Text Box 3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40" name="Text Box 3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41" name="Text Box 33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42" name="Text Box 33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43" name="Text Box 33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44" name="Text Box 33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45" name="Text Box 33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46" name="Text Box 34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47" name="Text Box 34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48" name="Text Box 34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49" name="Text Box 34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50" name="Text Box 34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51" name="Text Box 3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52" name="Text Box 3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53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54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55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56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57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58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59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60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61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62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63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64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65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66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67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68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69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70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71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72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73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74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75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76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77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78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79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80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81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82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83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84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85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86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87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88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89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90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91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92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93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94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95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96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97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98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199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00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01" name="Text Box 3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02" name="Text Box 3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03" name="Text Box 3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04" name="Text Box 3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05" name="Text Box 3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06" name="Text Box 4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07" name="Text Box 4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08" name="Text Box 4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09" name="Text Box 4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10" name="Text Box 4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11" name="Text Box 4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12" name="Text Box 4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13" name="Text Box 4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14" name="Text Box 4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15" name="Text Box 4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16" name="Text Box 4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17" name="Text Box 4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18" name="Text Box 4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19" name="Text Box 4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20" name="Text Box 4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21" name="Text Box 4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22" name="Text Box 4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23" name="Text Box 4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24" name="Text Box 4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25" name="Text Box 4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26" name="Text Box 4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27" name="Text Box 4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28" name="Text Box 4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29" name="Text Box 4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30" name="Text Box 4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31" name="Text Box 4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32" name="Text Box 4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33" name="Text Box 4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34" name="Text Box 4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35" name="Text Box 4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36" name="Text Box 4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37" name="Text Box 4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38" name="Text Box 4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39" name="Text Box 4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40" name="Text Box 4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41" name="Text Box 4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42" name="Text Box 4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43" name="Text Box 4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44" name="Text Box 4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45" name="Text Box 4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46" name="Text Box 4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47" name="Text Box 4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48" name="Text Box 4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49" name="Text Box 4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50" name="Text Box 4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51" name="Text Box 4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52" name="Text Box 4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53" name="Text Box 4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54" name="Text Box 4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55" name="Text Box 4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56" name="Text Box 4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57" name="Text Box 4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58" name="Text Box 4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59" name="Text Box 4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60" name="Text Box 4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61" name="Text Box 4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62" name="Text Box 4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63" name="Text Box 4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64" name="Text Box 4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65" name="Text Box 4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66" name="Text Box 4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67" name="Text Box 4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68" name="Text Box 4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69" name="Text Box 4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70" name="Text Box 4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71" name="Text Box 4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72" name="Text Box 4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73" name="Text Box 4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74" name="Text Box 4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75" name="Text Box 4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76" name="Text Box 4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77" name="Text Box 4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78" name="Text Box 4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79" name="Text Box 4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80" name="Text Box 4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81" name="Text Box 4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82" name="Text Box 4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83" name="Text Box 4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84" name="Text Box 4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85" name="Text Box 4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86" name="Text Box 4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87" name="Text Box 4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88" name="Text Box 4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89" name="Text Box 4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90" name="Text Box 4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91" name="Text Box 4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92" name="Text Box 4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93" name="Text Box 4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94" name="Text Box 4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95" name="Text Box 4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96" name="Text Box 4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97" name="Text Box 4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98" name="Text Box 4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299" name="Text Box 4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00" name="Text Box 4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01" name="Text Box 4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02" name="Text Box 4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03" name="Text Box 4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04" name="Text Box 4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05" name="Text Box 4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06" name="Text Box 5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07" name="Text Box 5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08" name="Text Box 5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09" name="Text Box 5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10" name="Text Box 5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11" name="Text Box 5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12" name="Text Box 5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13" name="Text Box 5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14" name="Text Box 5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15" name="Text Box 5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16" name="Text Box 5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17" name="Text Box 5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18" name="Text Box 5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19" name="Text Box 5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20" name="Text Box 5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21" name="Text Box 5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22" name="Text Box 5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23" name="Text Box 5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24" name="Text Box 5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25" name="Text Box 5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26" name="Text Box 5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27" name="Text Box 5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28" name="Text Box 5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29" name="Text Box 5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30" name="Text Box 5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31" name="Text Box 5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32" name="Text Box 5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33" name="Text Box 5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34" name="Text Box 5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35" name="Text Box 5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36" name="Text Box 5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37" name="Text Box 5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38" name="Text Box 5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39" name="Text Box 5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40" name="Text Box 5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41" name="Text Box 5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42" name="Text Box 5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43" name="Text Box 5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44" name="Text Box 5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45" name="Text Box 5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46" name="Text Box 5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47" name="Text Box 5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48" name="Text Box 5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49" name="Text Box 5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50" name="Text Box 5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51" name="Text Box 5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52" name="Text Box 5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53" name="Text Box 5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54" name="Text Box 5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55" name="Text Box 5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56" name="Text Box 5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57" name="Text Box 5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58" name="Text Box 5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59" name="Text Box 5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60" name="Text Box 5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61" name="Text Box 5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62" name="Text Box 5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63" name="Text Box 5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64" name="Text Box 5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65" name="Text Box 5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66" name="Text Box 5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67" name="Text Box 5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68" name="Text Box 5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69" name="Text Box 5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70" name="Text Box 5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71" name="Text Box 5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72" name="Text Box 5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73" name="Text Box 5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74" name="Text Box 5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75" name="Text Box 5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76" name="Text Box 5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77" name="Text Box 5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78" name="Text Box 5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79" name="Text Box 5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80" name="Text Box 5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81" name="Text Box 5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82" name="Text Box 5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83" name="Text Box 5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84" name="Text Box 5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85" name="Text Box 5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86" name="Text Box 5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87" name="Text Box 5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88" name="Text Box 5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89" name="Text Box 5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90" name="Text Box 5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91" name="Text Box 5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92" name="Text Box 5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93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94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95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96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97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98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399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00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01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02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03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04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05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06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07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08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09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10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11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12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13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14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15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16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17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18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19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20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21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22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23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24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25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26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27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28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29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30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31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32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33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34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35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36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37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38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39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40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41" name="Text Box 6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42" name="Text Box 6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43" name="Text Box 6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44" name="Text Box 6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45" name="Text Box 6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46" name="Text Box 6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47" name="Text Box 6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48" name="Text Box 6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49" name="Text Box 6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50" name="Text Box 6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51" name="Text Box 6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52" name="Text Box 6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53" name="Text Box 6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54" name="Text Box 6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55" name="Text Box 6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56" name="Text Box 6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57" name="Text Box 6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58" name="Text Box 6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59" name="Text Box 6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60" name="Text Box 6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61" name="Text Box 6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62" name="Text Box 6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63" name="Text Box 6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64" name="Text Box 6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65" name="Text Box 6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66" name="Text Box 6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67" name="Text Box 6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68" name="Text Box 6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69" name="Text Box 6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70" name="Text Box 6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71" name="Text Box 6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72" name="Text Box 6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73" name="Text Box 6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74" name="Text Box 6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75" name="Text Box 6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76" name="Text Box 6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77" name="Text Box 6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78" name="Text Box 6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79" name="Text Box 6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80" name="Text Box 6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81" name="Text Box 6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82" name="Text Box 6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83" name="Text Box 6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84" name="Text Box 6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85" name="Text Box 6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86" name="Text Box 6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87" name="Text Box 6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88" name="Text Box 6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89" name="Text Box 6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90" name="Text Box 6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91" name="Text Box 6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92" name="Text Box 6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93" name="Text Box 6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94" name="Text Box 6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95" name="Text Box 6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96" name="Text Box 6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97" name="Text Box 6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98" name="Text Box 6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499" name="Text Box 6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00" name="Text Box 6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01" name="Text Box 6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02" name="Text Box 6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03" name="Text Box 6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04" name="Text Box 6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05" name="Text Box 6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06" name="Text Box 7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07" name="Text Box 7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08" name="Text Box 7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09" name="Text Box 7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10" name="Text Box 7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11" name="Text Box 7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12" name="Text Box 7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13" name="Text Box 7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14" name="Text Box 7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15" name="Text Box 7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16" name="Text Box 7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17" name="Text Box 7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18" name="Text Box 7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59519" name="Text Box 7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40" name="Text Box 7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41" name="Text Box 7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42" name="Text Box 7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43" name="Text Box 7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44" name="Text Box 7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45" name="Text Box 7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46" name="Text Box 7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47" name="Text Box 7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48" name="Text Box 7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49" name="Text Box 7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50" name="Text Box 7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51" name="Text Box 7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52" name="Text Box 7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53" name="Text Box 7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54" name="Text Box 7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55" name="Text Box 7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56" name="Text Box 7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57" name="Text Box 7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58" name="Text Box 7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59" name="Text Box 7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60" name="Text Box 7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61" name="Text Box 73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62" name="Text Box 73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63" name="Text Box 73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64" name="Text Box 73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65" name="Text Box 73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66" name="Text Box 74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67" name="Text Box 74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68" name="Text Box 74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69" name="Text Box 74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70" name="Text Box 74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71" name="Text Box 7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72" name="Text Box 7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73" name="Text Box 7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74" name="Text Box 7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75" name="Text Box 7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76" name="Text Box 7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77" name="Text Box 7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78" name="Text Box 7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79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80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81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82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83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84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85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86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87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88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89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90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91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92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93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94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95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96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97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98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699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00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01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02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03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04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05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06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07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08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09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10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11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12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13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14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15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16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17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18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19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20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21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22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23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24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25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26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27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28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29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30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31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32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33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34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35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36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37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38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39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40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41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42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43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44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45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46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47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48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49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50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51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52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53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54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55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56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57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58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59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60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61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62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63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64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65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66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67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68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69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70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71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72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73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74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75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76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77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78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79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80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81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82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83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84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85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86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87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88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89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90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91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92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93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94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95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96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97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98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799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00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01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02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03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04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05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06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07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08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09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10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11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12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13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14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15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16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17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18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19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20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21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22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23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24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25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26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27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28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29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30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31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32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33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34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35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36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37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38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39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40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41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42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43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44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45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46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47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48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49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50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51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52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53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54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55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56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57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58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59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60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61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62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63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64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65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66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67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68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69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70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71" name="Text Box 9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72" name="Text Box 9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73" name="Text Box 9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74" name="Text Box 9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75" name="Text Box 9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76" name="Text Box 9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77" name="Text Box 9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78" name="Text Box 9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79" name="Text Box 9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80" name="Text Box 9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81" name="Text Box 9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82" name="Text Box 9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83" name="Text Box 9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84" name="Text Box 9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85" name="Text Box 9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86" name="Text Box 9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87" name="Text Box 9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88" name="Text Box 9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89" name="Text Box 9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90" name="Text Box 9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91" name="Text Box 9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92" name="Text Box 9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93" name="Text Box 9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94" name="Text Box 9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95" name="Text Box 9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96" name="Text Box 9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97" name="Text Box 9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98" name="Text Box 9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899" name="Text Box 9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00" name="Text Box 9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01" name="Text Box 9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02" name="Text Box 9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03" name="Text Box 9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04" name="Text Box 9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05" name="Text Box 9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06" name="Text Box 9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07" name="Text Box 9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08" name="Text Box 9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09" name="Text Box 9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10" name="Text Box 9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11" name="Text Box 9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12" name="Text Box 9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13" name="Text Box 9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14" name="Text Box 9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15" name="Text Box 9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16" name="Text Box 9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17" name="Text Box 9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18" name="Text Box 9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19" name="Text Box 9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20" name="Text Box 9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21" name="Text Box 9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22" name="Text Box 9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23" name="Text Box 9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24" name="Text Box 9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25" name="Text Box 9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26" name="Text Box 10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27" name="Text Box 10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28" name="Text Box 10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29" name="Text Box 10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30" name="Text Box 10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31" name="Text Box 10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32" name="Text Box 10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33" name="Text Box 10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34" name="Text Box 10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35" name="Text Box 10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36" name="Text Box 10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37" name="Text Box 10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38" name="Text Box 10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39" name="Text Box 10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40" name="Text Box 10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41" name="Text Box 10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42" name="Text Box 10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43" name="Text Box 10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44" name="Text Box 10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45" name="Text Box 10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46" name="Text Box 10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47" name="Text Box 10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48" name="Text Box 10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49" name="Text Box 10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50" name="Text Box 10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51" name="Text Box 10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52" name="Text Box 10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53" name="Text Box 10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54" name="Text Box 10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55" name="Text Box 10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56" name="Text Box 10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57" name="Text Box 10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58" name="Text Box 10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59" name="Text Box 10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60" name="Text Box 10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61" name="Text Box 103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62" name="Text Box 103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63" name="Text Box 103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64" name="Text Box 103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65" name="Text Box 103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66" name="Text Box 104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67" name="Text Box 104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68" name="Text Box 104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69" name="Text Box 104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70" name="Text Box 104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71" name="Text Box 10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72" name="Text Box 10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73" name="Text Box 10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74" name="Text Box 10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75" name="Text Box 10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76" name="Text Box 10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77" name="Text Box 10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78" name="Text Box 10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79" name="Text Box 10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80" name="Text Box 10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81" name="Text Box 10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82" name="Text Box 10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83" name="Text Box 10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84" name="Text Box 10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85" name="Text Box 10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86" name="Text Box 10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87" name="Text Box 10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88" name="Text Box 10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89" name="Text Box 10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90" name="Text Box 10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91" name="Text Box 10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92" name="Text Box 10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93" name="Text Box 10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94" name="Text Box 10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95" name="Text Box 10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96" name="Text Box 10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97" name="Text Box 10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98" name="Text Box 10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4999" name="Text Box 10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00" name="Text Box 10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01" name="Text Box 10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02" name="Text Box 10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03" name="Text Box 10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04" name="Text Box 10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05" name="Text Box 10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06" name="Text Box 10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07" name="Text Box 10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08" name="Text Box 10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09" name="Text Box 10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10" name="Text Box 10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11" name="Text Box 10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12" name="Text Box 10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13" name="Text Box 10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14" name="Text Box 10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15" name="Text Box 10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16" name="Text Box 10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17" name="Text Box 10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18" name="Text Box 10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19" name="Text Box 10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20" name="Text Box 10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21" name="Text Box 10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22" name="Text Box 10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23" name="Text Box 10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24" name="Text Box 10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25" name="Text Box 10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26" name="Text Box 11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27" name="Text Box 11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28" name="Text Box 11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29" name="Text Box 11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30" name="Text Box 11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31" name="Text Box 11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32" name="Text Box 11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33" name="Text Box 11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34" name="Text Box 11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35" name="Text Box 11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36" name="Text Box 11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37" name="Text Box 11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38" name="Text Box 11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39" name="Text Box 11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40" name="Text Box 11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41" name="Text Box 11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42" name="Text Box 11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43" name="Text Box 11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44" name="Text Box 11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45" name="Text Box 11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46" name="Text Box 11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47" name="Text Box 11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48" name="Text Box 11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49" name="Text Box 11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50" name="Text Box 11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51" name="Text Box 11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52" name="Text Box 11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53" name="Text Box 11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54" name="Text Box 11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55" name="Text Box 11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56" name="Text Box 11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57" name="Text Box 11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58" name="Text Box 11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59" name="Text Box 11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60" name="Text Box 11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61" name="Text Box 113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62" name="Text Box 113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63" name="Text Box 113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64" name="Text Box 113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65" name="Text Box 113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66" name="Text Box 114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67" name="Text Box 114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68" name="Text Box 114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69" name="Text Box 114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70" name="Text Box 114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71" name="Text Box 11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72" name="Text Box 11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73" name="Text Box 11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74" name="Text Box 11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75" name="Text Box 11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76" name="Text Box 11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77" name="Text Box 11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78" name="Text Box 11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79" name="Text Box 11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80" name="Text Box 11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81" name="Text Box 11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82" name="Text Box 11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83" name="Text Box 11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84" name="Text Box 11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85" name="Text Box 11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86" name="Text Box 11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87" name="Text Box 11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88" name="Text Box 11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89" name="Text Box 11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90" name="Text Box 11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91" name="Text Box 11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92" name="Text Box 11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93" name="Text Box 11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94" name="Text Box 11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95" name="Text Box 11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96" name="Text Box 11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97" name="Text Box 11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98" name="Text Box 11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099" name="Text Box 11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00" name="Text Box 11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01" name="Text Box 11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02" name="Text Box 11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03" name="Text Box 11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04" name="Text Box 11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05" name="Text Box 11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06" name="Text Box 11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07" name="Text Box 11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08" name="Text Box 11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09" name="Text Box 11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10" name="Text Box 11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11" name="Text Box 11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12" name="Text Box 11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13" name="Text Box 11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14" name="Text Box 11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15" name="Text Box 11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16" name="Text Box 11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17" name="Text Box 11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18" name="Text Box 11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19" name="Text Box 11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20" name="Text Box 11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21" name="Text Box 11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22" name="Text Box 11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23" name="Text Box 11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24" name="Text Box 11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25" name="Text Box 11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26" name="Text Box 12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27" name="Text Box 12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28" name="Text Box 12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29" name="Text Box 12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30" name="Text Box 12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31" name="Text Box 12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32" name="Text Box 12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33" name="Text Box 12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34" name="Text Box 12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35" name="Text Box 12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36" name="Text Box 12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37" name="Text Box 12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38" name="Text Box 12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39" name="Text Box 12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40" name="Text Box 12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41" name="Text Box 12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42" name="Text Box 12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43" name="Text Box 12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44" name="Text Box 12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45" name="Text Box 12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46" name="Text Box 12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47" name="Text Box 12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48" name="Text Box 12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49" name="Text Box 12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50" name="Text Box 12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51" name="Text Box 12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52" name="Text Box 12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53" name="Text Box 12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54" name="Text Box 12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55" name="Text Box 12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56" name="Text Box 12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57" name="Text Box 12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58" name="Text Box 12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59" name="Text Box 12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60" name="Text Box 12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61" name="Text Box 123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62" name="Text Box 123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63" name="Text Box 123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64" name="Text Box 123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65" name="Text Box 123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66" name="Text Box 124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67" name="Text Box 124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68" name="Text Box 124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69" name="Text Box 124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70" name="Text Box 124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71" name="Text Box 12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72" name="Text Box 12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73" name="Text Box 12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74" name="Text Box 12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75" name="Text Box 12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76" name="Text Box 12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77" name="Text Box 12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78" name="Text Box 12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79" name="Text Box 12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80" name="Text Box 12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81" name="Text Box 12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82" name="Text Box 12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83" name="Text Box 12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84" name="Text Box 12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85" name="Text Box 12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86" name="Text Box 12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87" name="Text Box 12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88" name="Text Box 12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89" name="Text Box 12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90" name="Text Box 12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91" name="Text Box 12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92" name="Text Box 12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93" name="Text Box 12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94" name="Text Box 12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95" name="Text Box 12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96" name="Text Box 12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97" name="Text Box 12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98" name="Text Box 12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199" name="Text Box 12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00" name="Text Box 12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01" name="Text Box 12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02" name="Text Box 12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03" name="Text Box 12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04" name="Text Box 12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05" name="Text Box 12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06" name="Text Box 12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07" name="Text Box 12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08" name="Text Box 12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09" name="Text Box 12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10" name="Text Box 12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11" name="Text Box 12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12" name="Text Box 12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13" name="Text Box 12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14" name="Text Box 12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15" name="Text Box 12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16" name="Text Box 12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17" name="Text Box 12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18" name="Text Box 12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19" name="Text Box 12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20" name="Text Box 12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21" name="Text Box 12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22" name="Text Box 12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23" name="Text Box 12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24" name="Text Box 12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25" name="Text Box 12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26" name="Text Box 13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27" name="Text Box 13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28" name="Text Box 13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29" name="Text Box 13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30" name="Text Box 13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31" name="Text Box 13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32" name="Text Box 13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33" name="Text Box 13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34" name="Text Box 13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35" name="Text Box 13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36" name="Text Box 13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37" name="Text Box 13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38" name="Text Box 13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39" name="Text Box 13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40" name="Text Box 13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41" name="Text Box 13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42" name="Text Box 13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43" name="Text Box 13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44" name="Text Box 13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45" name="Text Box 13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46" name="Text Box 13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47" name="Text Box 13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48" name="Text Box 13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49" name="Text Box 13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50" name="Text Box 13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51" name="Text Box 13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52" name="Text Box 13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53" name="Text Box 13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54" name="Text Box 13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55" name="Text Box 13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56" name="Text Box 13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57" name="Text Box 13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58" name="Text Box 13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59" name="Text Box 13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60" name="Text Box 13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61" name="Text Box 133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62" name="Text Box 133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63" name="Text Box 133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64" name="Text Box 133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65" name="Text Box 133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66" name="Text Box 134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67" name="Text Box 134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68" name="Text Box 134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69" name="Text Box 134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70" name="Text Box 134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71" name="Text Box 13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72" name="Text Box 13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73" name="Text Box 1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74" name="Text Box 1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75" name="Text Box 1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76" name="Text Box 1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77" name="Text Box 1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78" name="Text Box 1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79" name="Text Box 1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80" name="Text Box 1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81" name="Text Box 1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82" name="Text Box 1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83" name="Text Box 1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84" name="Text Box 1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85" name="Text Box 1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86" name="Text Box 1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87" name="Text Box 1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88" name="Text Box 1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89" name="Text Box 1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90" name="Text Box 1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91" name="Text Box 1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92" name="Text Box 1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93" name="Text Box 1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94" name="Text Box 1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95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96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97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98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299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00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01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02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03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04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05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06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07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08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09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10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11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12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13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14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15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16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17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18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19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20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21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22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23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24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25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26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27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28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29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30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31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32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33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34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35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36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37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38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39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40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41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42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43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44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45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46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47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48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49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50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51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52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53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54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55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56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57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58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59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60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61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62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63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64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65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66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67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68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69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70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71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72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73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74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75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76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77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78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79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80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81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82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83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84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85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86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87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88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89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90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91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92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93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94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95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96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97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98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399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00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01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02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03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04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05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06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07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08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09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10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11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12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13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14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15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16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17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18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19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20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21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22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23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24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25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26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27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28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29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30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31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32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33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34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35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36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37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38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39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40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41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42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43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44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45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46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47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48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49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50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51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52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53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54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55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56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57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58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59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60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61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62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63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64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65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66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67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68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69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70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71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72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73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74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75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76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77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78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79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80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81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82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83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84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85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86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87" name="Text Box 15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88" name="Text Box 15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89" name="Text Box 15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90" name="Text Box 15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91" name="Text Box 15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92" name="Text Box 15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93" name="Text Box 15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94" name="Text Box 15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95" name="Text Box 15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96" name="Text Box 15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97" name="Text Box 15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98" name="Text Box 15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499" name="Text Box 15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00" name="Text Box 15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01" name="Text Box 15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02" name="Text Box 15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03" name="Text Box 15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04" name="Text Box 15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05" name="Text Box 15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06" name="Text Box 15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07" name="Text Box 15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08" name="Text Box 15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09" name="Text Box 15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10" name="Text Box 15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11" name="Text Box 15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12" name="Text Box 15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13" name="Text Box 1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14" name="Text Box 1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15" name="Text Box 1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16" name="Text Box 1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17" name="Text Box 1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18" name="Text Box 1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19" name="Text Box 1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20" name="Text Box 1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21" name="Text Box 1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22" name="Text Box 1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23" name="Text Box 1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24" name="Text Box 1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25" name="Text Box 1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26" name="Text Box 1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27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28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29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30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31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32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33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34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35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36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37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38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39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40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41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42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43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44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45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46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47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48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49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50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51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52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53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54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55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56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57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58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59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60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61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62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63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64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65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66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67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68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69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70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71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72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73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74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75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76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77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78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79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80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81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82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83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84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85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86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87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88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89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90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91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92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93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94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95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96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97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98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599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00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01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02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03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04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05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06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07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08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09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10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11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12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13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14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15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16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17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18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19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20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21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22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23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24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25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26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27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28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29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30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31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32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33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34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35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36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37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38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39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40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41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42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43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44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45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46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47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48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49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50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51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52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53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54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55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56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57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58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59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60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61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62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63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64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65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66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67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68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69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70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71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72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73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74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75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76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77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78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79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80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81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82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83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84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85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86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87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88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89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90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91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92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93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94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95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96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97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98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699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00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01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02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03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04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05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06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07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08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09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10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11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12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13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14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15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16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17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18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19" name="Text Box 17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20" name="Text Box 17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21" name="Text Box 17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22" name="Text Box 17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23" name="Text Box 17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24" name="Text Box 17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25" name="Text Box 17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26" name="Text Box 18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27" name="Text Box 18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28" name="Text Box 18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29" name="Text Box 18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30" name="Text Box 18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31" name="Text Box 18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32" name="Text Box 18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33" name="Text Box 18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34" name="Text Box 18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35" name="Text Box 18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36" name="Text Box 18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37" name="Text Box 18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38" name="Text Box 18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39" name="Text Box 18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40" name="Text Box 18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41" name="Text Box 18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42" name="Text Box 18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43" name="Text Box 18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44" name="Text Box 18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45" name="Text Box 18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46" name="Text Box 18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47" name="Text Box 18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48" name="Text Box 18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49" name="Text Box 18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50" name="Text Box 18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51" name="Text Box 18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52" name="Text Box 18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53" name="Text Box 18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54" name="Text Box 18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55" name="Text Box 18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56" name="Text Box 18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57" name="Text Box 18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58" name="Text Box 18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59" name="Text Box 18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60" name="Text Box 18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61" name="Text Box 183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62" name="Text Box 183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63" name="Text Box 183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64" name="Text Box 183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65" name="Text Box 183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66" name="Text Box 184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67" name="Text Box 184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68" name="Text Box 184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69" name="Text Box 184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70" name="Text Box 184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71" name="Text Box 18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72" name="Text Box 18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73" name="Text Box 18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74" name="Text Box 18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75" name="Text Box 18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76" name="Text Box 18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77" name="Text Box 18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78" name="Text Box 18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79" name="Text Box 18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80" name="Text Box 18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81" name="Text Box 18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82" name="Text Box 18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83" name="Text Box 18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84" name="Text Box 18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85" name="Text Box 18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86" name="Text Box 18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87" name="Text Box 18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88" name="Text Box 18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89" name="Text Box 18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90" name="Text Box 18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91" name="Text Box 18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92" name="Text Box 18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93" name="Text Box 18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94" name="Text Box 18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95" name="Text Box 18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96" name="Text Box 18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97" name="Text Box 18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98" name="Text Box 18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799" name="Text Box 18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00" name="Text Box 18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01" name="Text Box 18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02" name="Text Box 18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03" name="Text Box 18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04" name="Text Box 18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05" name="Text Box 18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06" name="Text Box 18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07" name="Text Box 18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08" name="Text Box 18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09" name="Text Box 18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10" name="Text Box 18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11" name="Text Box 18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12" name="Text Box 18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13" name="Text Box 18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14" name="Text Box 18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15" name="Text Box 18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16" name="Text Box 18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17" name="Text Box 18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18" name="Text Box 18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19" name="Text Box 18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20" name="Text Box 18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21" name="Text Box 18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22" name="Text Box 18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23" name="Text Box 18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24" name="Text Box 18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25" name="Text Box 18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26" name="Text Box 19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27" name="Text Box 19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28" name="Text Box 19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29" name="Text Box 19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30" name="Text Box 19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31" name="Text Box 19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32" name="Text Box 19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33" name="Text Box 19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34" name="Text Box 19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35" name="Text Box 19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36" name="Text Box 19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37" name="Text Box 19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38" name="Text Box 19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39" name="Text Box 19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40" name="Text Box 19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41" name="Text Box 19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42" name="Text Box 19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43" name="Text Box 19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44" name="Text Box 19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45" name="Text Box 19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46" name="Text Box 19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47" name="Text Box 19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48" name="Text Box 19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49" name="Text Box 19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50" name="Text Box 19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51" name="Text Box 19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52" name="Text Box 19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53" name="Text Box 19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54" name="Text Box 19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55" name="Text Box 19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56" name="Text Box 19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57" name="Text Box 19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58" name="Text Box 19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59" name="Text Box 19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60" name="Text Box 19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61" name="Text Box 193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62" name="Text Box 193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63" name="Text Box 193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64" name="Text Box 193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65" name="Text Box 193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66" name="Text Box 194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67" name="Text Box 194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68" name="Text Box 194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69" name="Text Box 194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70" name="Text Box 194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71" name="Text Box 19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72" name="Text Box 19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73" name="Text Box 19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74" name="Text Box 19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75" name="Text Box 19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76" name="Text Box 19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77" name="Text Box 19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78" name="Text Box 19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79" name="Text Box 19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80" name="Text Box 19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81" name="Text Box 19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82" name="Text Box 19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83" name="Text Box 19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84" name="Text Box 19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85" name="Text Box 19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86" name="Text Box 19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87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88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89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90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91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92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93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94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95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96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97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98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899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00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01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02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03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04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05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06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07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08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09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10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11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12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13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14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15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16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17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18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19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20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21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22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23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24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25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26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27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28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29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30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31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32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33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34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35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36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37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38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39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40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41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42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43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44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45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46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47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48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49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50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51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52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53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54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55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56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57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58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59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60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61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62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63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64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65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66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67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68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69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70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71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72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73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74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75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76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77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78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79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80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81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82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83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84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85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86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87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88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89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90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91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92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93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94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95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96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97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98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5999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00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01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02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03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04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05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06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07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08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09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10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11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12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13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14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15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16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17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18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19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20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21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22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23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24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25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26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27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28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29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30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31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32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33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34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35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36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37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38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39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40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41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42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43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44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45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46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47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48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49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50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51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52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53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54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55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56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57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58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59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60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61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62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63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64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65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66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67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68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69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70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71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72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73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74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75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76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77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78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79" name="Text Box 21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80" name="Text Box 21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81" name="Text Box 21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82" name="Text Box 21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83" name="Text Box 21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84" name="Text Box 21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85" name="Text Box 21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86" name="Text Box 21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87" name="Text Box 21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88" name="Text Box 21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89" name="Text Box 21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90" name="Text Box 21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91" name="Text Box 21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92" name="Text Box 21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93" name="Text Box 21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94" name="Text Box 21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95" name="Text Box 21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96" name="Text Box 21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97" name="Text Box 21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98" name="Text Box 21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099" name="Text Box 21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00" name="Text Box 21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01" name="Text Box 21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02" name="Text Box 21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03" name="Text Box 21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04" name="Text Box 21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05" name="Text Box 21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06" name="Text Box 21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07" name="Text Box 21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08" name="Text Box 21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09" name="Text Box 21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10" name="Text Box 21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11" name="Text Box 21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12" name="Text Box 21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13" name="Text Box 21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14" name="Text Box 21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15" name="Text Box 21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16" name="Text Box 21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17" name="Text Box 21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18" name="Text Box 21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19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20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21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22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23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24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25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26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27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28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29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30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31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32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33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34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35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36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37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38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39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40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41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42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43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44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45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46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47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48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49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50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51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52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53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54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55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56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57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58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59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60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61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62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63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64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65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66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67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68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69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70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71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72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73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74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75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76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77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78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79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80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81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82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83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84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85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86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87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88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89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90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91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92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93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94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95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96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97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98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199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00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01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02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03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04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05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06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07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08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09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10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11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12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13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14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15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16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17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18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19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20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21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22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23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24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25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26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27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28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29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30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31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32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33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34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35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36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37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38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39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40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41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42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43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44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45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46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47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48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49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50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51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52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53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54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55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56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57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58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59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60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61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62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63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64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65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66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67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68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69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70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71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72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73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74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75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76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77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78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79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80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81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82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83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84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85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86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87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88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89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90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91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92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93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94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95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96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97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98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299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00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01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02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03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04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05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06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07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08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09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10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11" name="Text Box 2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12" name="Text Box 2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13" name="Text Box 2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14" name="Text Box 2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15" name="Text Box 2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16" name="Text Box 2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17" name="Text Box 2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18" name="Text Box 2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19" name="Text Box 2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20" name="Text Box 2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21" name="Text Box 23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22" name="Text Box 23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23" name="Text Box 23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24" name="Text Box 23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25" name="Text Box 23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26" name="Text Box 24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27" name="Text Box 24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28" name="Text Box 24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29" name="Text Box 24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30" name="Text Box 24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31" name="Text Box 24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32" name="Text Box 24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33" name="Text Box 24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34" name="Text Box 24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35" name="Text Box 24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36" name="Text Box 24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37" name="Text Box 24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38" name="Text Box 24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39" name="Text Box 24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40" name="Text Box 24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41" name="Text Box 24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42" name="Text Box 24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43" name="Text Box 24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44" name="Text Box 24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45" name="Text Box 24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46" name="Text Box 24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47" name="Text Box 24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48" name="Text Box 24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49" name="Text Box 24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50" name="Text Box 24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51" name="Text Box 24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52" name="Text Box 24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53" name="Text Box 24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54" name="Text Box 24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55" name="Text Box 24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56" name="Text Box 24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57" name="Text Box 24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58" name="Text Box 24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59" name="Text Box 24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60" name="Text Box 24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61" name="Text Box 243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62" name="Text Box 243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63" name="Text Box 243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64" name="Text Box 243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65" name="Text Box 243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66" name="Text Box 244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67" name="Text Box 244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68" name="Text Box 244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69" name="Text Box 244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70" name="Text Box 244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71" name="Text Box 24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72" name="Text Box 24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73" name="Text Box 24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74" name="Text Box 24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75" name="Text Box 24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76" name="Text Box 24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77" name="Text Box 24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78" name="Text Box 24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79" name="Text Box 24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80" name="Text Box 24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81" name="Text Box 24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82" name="Text Box 24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83" name="Text Box 24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84" name="Text Box 24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85" name="Text Box 24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86" name="Text Box 24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87" name="Text Box 24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88" name="Text Box 24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89" name="Text Box 24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90" name="Text Box 24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91" name="Text Box 24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92" name="Text Box 24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93" name="Text Box 24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94" name="Text Box 24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95" name="Text Box 24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96" name="Text Box 24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97" name="Text Box 24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98" name="Text Box 24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399" name="Text Box 24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00" name="Text Box 24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01" name="Text Box 24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02" name="Text Box 24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03" name="Text Box 24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04" name="Text Box 24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05" name="Text Box 24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06" name="Text Box 24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07" name="Text Box 24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08" name="Text Box 24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09" name="Text Box 24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10" name="Text Box 24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11" name="Text Box 24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12" name="Text Box 24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13" name="Text Box 24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14" name="Text Box 24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15" name="Text Box 24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16" name="Text Box 24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17" name="Text Box 24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18" name="Text Box 24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19" name="Text Box 24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20" name="Text Box 24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21" name="Text Box 24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22" name="Text Box 24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23" name="Text Box 24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24" name="Text Box 24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25" name="Text Box 24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26" name="Text Box 25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27" name="Text Box 25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28" name="Text Box 25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29" name="Text Box 25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30" name="Text Box 25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31" name="Text Box 25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32" name="Text Box 25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33" name="Text Box 25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34" name="Text Box 25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35" name="Text Box 25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36" name="Text Box 25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37" name="Text Box 25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38" name="Text Box 25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39" name="Text Box 25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40" name="Text Box 25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41" name="Text Box 25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42" name="Text Box 25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43" name="Text Box 25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44" name="Text Box 25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45" name="Text Box 25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46" name="Text Box 25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47" name="Text Box 25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48" name="Text Box 25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49" name="Text Box 25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50" name="Text Box 25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51" name="Text Box 25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52" name="Text Box 25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53" name="Text Box 25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54" name="Text Box 25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55" name="Text Box 25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56" name="Text Box 25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57" name="Text Box 25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58" name="Text Box 25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59" name="Text Box 25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60" name="Text Box 25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61" name="Text Box 25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62" name="Text Box 25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63" name="Text Box 25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64" name="Text Box 25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65" name="Text Box 25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66" name="Text Box 25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67" name="Text Box 25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68" name="Text Box 25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69" name="Text Box 25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70" name="Text Box 25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71" name="Text Box 25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72" name="Text Box 25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73" name="Text Box 25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74" name="Text Box 25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75" name="Text Box 25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76" name="Text Box 25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77" name="Text Box 25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78" name="Text Box 25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79" name="Text Box 25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80" name="Text Box 25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81" name="Text Box 25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82" name="Text Box 25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83" name="Text Box 25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84" name="Text Box 25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85" name="Text Box 25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86" name="Text Box 25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87" name="Text Box 25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88" name="Text Box 25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89" name="Text Box 25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90" name="Text Box 25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91" name="Text Box 25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92" name="Text Box 25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93" name="Text Box 25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94" name="Text Box 25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95" name="Text Box 25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96" name="Text Box 25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97" name="Text Box 25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98" name="Text Box 25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499" name="Text Box 25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00" name="Text Box 25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01" name="Text Box 25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02" name="Text Box 25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03" name="Text Box 25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04" name="Text Box 25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05" name="Text Box 25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06" name="Text Box 25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07" name="Text Box 25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08" name="Text Box 25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09" name="Text Box 25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10" name="Text Box 25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11" name="Text Box 25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12" name="Text Box 25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13" name="Text Box 2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14" name="Text Box 2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15" name="Text Box 2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16" name="Text Box 2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17" name="Text Box 2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18" name="Text Box 2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19" name="Text Box 2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20" name="Text Box 2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21" name="Text Box 2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22" name="Text Box 2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23" name="Text Box 2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24" name="Text Box 2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25" name="Text Box 2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26" name="Text Box 2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27" name="Text Box 2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28" name="Text Box 2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29" name="Text Box 2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30" name="Text Box 2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31" name="Text Box 2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32" name="Text Box 2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33" name="Text Box 2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34" name="Text Box 2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35" name="Text Box 2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36" name="Text Box 2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37" name="Text Box 2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38" name="Text Box 2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39" name="Text Box 2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40" name="Text Box 2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41" name="Text Box 2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42" name="Text Box 2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43" name="Text Box 2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44" name="Text Box 2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45" name="Text Box 2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46" name="Text Box 2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47" name="Text Box 2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48" name="Text Box 2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49" name="Text Box 2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50" name="Text Box 2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51" name="Text Box 2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52" name="Text Box 2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53" name="Text Box 2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54" name="Text Box 2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55" name="Text Box 2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56" name="Text Box 2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57" name="Text Box 2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58" name="Text Box 2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59" name="Text Box 2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60" name="Text Box 2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61" name="Text Box 26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62" name="Text Box 26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63" name="Text Box 26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64" name="Text Box 26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65" name="Text Box 26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66" name="Text Box 26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67" name="Text Box 26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68" name="Text Box 26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69" name="Text Box 26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70" name="Text Box 26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71" name="Text Box 26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72" name="Text Box 26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73" name="Text Box 26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74" name="Text Box 26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75" name="Text Box 26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76" name="Text Box 26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77" name="Text Box 26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78" name="Text Box 26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79" name="Text Box 26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80" name="Text Box 26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81" name="Text Box 26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82" name="Text Box 26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83" name="Text Box 26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84" name="Text Box 26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85" name="Text Box 26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86" name="Text Box 26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87" name="Text Box 26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88" name="Text Box 26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89" name="Text Box 26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90" name="Text Box 26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91" name="Text Box 26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92" name="Text Box 26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93" name="Text Box 26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94" name="Text Box 26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95" name="Text Box 26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96" name="Text Box 26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97" name="Text Box 26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98" name="Text Box 26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599" name="Text Box 26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00" name="Text Box 26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01" name="Text Box 26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02" name="Text Box 26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03" name="Text Box 26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04" name="Text Box 26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05" name="Text Box 26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06" name="Text Box 26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07" name="Text Box 26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08" name="Text Box 26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09" name="Text Box 26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10" name="Text Box 26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11" name="Text Box 26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12" name="Text Box 26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13" name="Text Box 26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14" name="Text Box 26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15" name="Text Box 26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16" name="Text Box 26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17" name="Text Box 26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18" name="Text Box 26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19" name="Text Box 26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20" name="Text Box 26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21" name="Text Box 26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22" name="Text Box 26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23" name="Text Box 26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24" name="Text Box 26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25" name="Text Box 26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26" name="Text Box 27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27" name="Text Box 27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28" name="Text Box 27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29" name="Text Box 27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30" name="Text Box 27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31" name="Text Box 27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32" name="Text Box 27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33" name="Text Box 27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34" name="Text Box 27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35" name="Text Box 27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36" name="Text Box 27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37" name="Text Box 27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38" name="Text Box 27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39" name="Text Box 27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40" name="Text Box 27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41" name="Text Box 27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42" name="Text Box 27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43" name="Text Box 27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44" name="Text Box 27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45" name="Text Box 27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46" name="Text Box 27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47" name="Text Box 27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48" name="Text Box 27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49" name="Text Box 27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50" name="Text Box 27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51" name="Text Box 27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52" name="Text Box 27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53" name="Text Box 27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54" name="Text Box 27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55" name="Text Box 27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56" name="Text Box 27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57" name="Text Box 27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58" name="Text Box 27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59" name="Text Box 27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60" name="Text Box 27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61" name="Text Box 27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62" name="Text Box 27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63" name="Text Box 27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64" name="Text Box 27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65" name="Text Box 27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66" name="Text Box 27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67" name="Text Box 27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68" name="Text Box 27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69" name="Text Box 27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70" name="Text Box 27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71" name="Text Box 27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72" name="Text Box 27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73" name="Text Box 27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74" name="Text Box 27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75" name="Text Box 27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76" name="Text Box 27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77" name="Text Box 27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78" name="Text Box 27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79" name="Text Box 27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80" name="Text Box 27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81" name="Text Box 27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82" name="Text Box 27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83" name="Text Box 27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84" name="Text Box 27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85" name="Text Box 27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86" name="Text Box 27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87" name="Text Box 27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88" name="Text Box 27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89" name="Text Box 27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90" name="Text Box 27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91" name="Text Box 27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92" name="Text Box 27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93" name="Text Box 27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94" name="Text Box 27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95" name="Text Box 27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96" name="Text Box 27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97" name="Text Box 27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98" name="Text Box 27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699" name="Text Box 27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00" name="Text Box 27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01" name="Text Box 27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02" name="Text Box 27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03" name="Text Box 27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04" name="Text Box 27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05" name="Text Box 27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06" name="Text Box 27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07" name="Text Box 27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08" name="Text Box 27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09" name="Text Box 27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10" name="Text Box 27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11" name="Text Box 27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12" name="Text Box 27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13" name="Text Box 27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14" name="Text Box 27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15" name="Text Box 27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16" name="Text Box 27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17" name="Text Box 27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18" name="Text Box 27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19" name="Text Box 27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20" name="Text Box 27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21" name="Text Box 27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22" name="Text Box 27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23" name="Text Box 27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24" name="Text Box 27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25" name="Text Box 27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26" name="Text Box 28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27" name="Text Box 28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28" name="Text Box 28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29" name="Text Box 28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30" name="Text Box 28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31" name="Text Box 28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32" name="Text Box 28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33" name="Text Box 28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34" name="Text Box 28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35" name="Text Box 28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36" name="Text Box 28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37" name="Text Box 28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38" name="Text Box 28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39" name="Text Box 28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40" name="Text Box 28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41" name="Text Box 28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42" name="Text Box 28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43" name="Text Box 28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44" name="Text Box 28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45" name="Text Box 28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46" name="Text Box 28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47" name="Text Box 28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48" name="Text Box 28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49" name="Text Box 28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50" name="Text Box 28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51" name="Text Box 28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52" name="Text Box 28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53" name="Text Box 28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54" name="Text Box 28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55" name="Text Box 28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56" name="Text Box 28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57" name="Text Box 28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58" name="Text Box 28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59" name="Text Box 53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60" name="Text Box 54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61" name="Text Box 54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62" name="Text Box 54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63" name="Text Box 54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64" name="Text Box 54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65" name="Text Box 5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66" name="Text Box 5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67" name="Text Box 5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68" name="Text Box 5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69" name="Text Box 5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70" name="Text Box 5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71" name="Text Box 5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72" name="Text Box 5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73" name="Text Box 5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74" name="Text Box 5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75" name="Text Box 5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76" name="Text Box 5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77" name="Text Box 5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78" name="Text Box 5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79" name="Text Box 5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80" name="Text Box 5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81" name="Text Box 5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82" name="Text Box 5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83" name="Text Box 5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84" name="Text Box 5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85" name="Text Box 5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86" name="Text Box 5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87" name="Text Box 5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88" name="Text Box 5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89" name="Text Box 5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90" name="Text Box 5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91" name="Text Box 5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92" name="Text Box 5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93" name="Text Box 5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94" name="Text Box 5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95" name="Text Box 5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96" name="Text Box 5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97" name="Text Box 5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98" name="Text Box 5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799" name="Text Box 5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00" name="Text Box 5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01" name="Text Box 5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02" name="Text Box 5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03" name="Text Box 5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04" name="Text Box 5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05" name="Text Box 5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06" name="Text Box 5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07" name="Text Box 28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08" name="Text Box 28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09" name="Text Box 28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10" name="Text Box 28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11" name="Text Box 28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12" name="Text Box 28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13" name="Text Box 28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14" name="Text Box 28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15" name="Text Box 28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16" name="Text Box 28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17" name="Text Box 28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18" name="Text Box 28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19" name="Text Box 28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20" name="Text Box 28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21" name="Text Box 28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22" name="Text Box 28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23" name="Text Box 28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24" name="Text Box 28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25" name="Text Box 28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26" name="Text Box 29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27" name="Text Box 29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28" name="Text Box 29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29" name="Text Box 29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30" name="Text Box 29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31" name="Text Box 29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32" name="Text Box 29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33" name="Text Box 29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34" name="Text Box 29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35" name="Text Box 29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36" name="Text Box 29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37" name="Text Box 29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38" name="Text Box 29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39" name="Text Box 29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40" name="Text Box 29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41" name="Text Box 29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42" name="Text Box 29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43" name="Text Box 29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44" name="Text Box 29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45" name="Text Box 29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46" name="Text Box 29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47" name="Text Box 29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48" name="Text Box 29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49" name="Text Box 29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50" name="Text Box 29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51" name="Text Box 29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52" name="Text Box 29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53" name="Text Box 29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54" name="Text Box 29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55" name="Text Box 29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56" name="Text Box 29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57" name="Text Box 29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58" name="Text Box 29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59" name="Text Box 29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60" name="Text Box 29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61" name="Text Box 29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62" name="Text Box 29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63" name="Text Box 29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64" name="Text Box 29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65" name="Text Box 29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66" name="Text Box 29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67" name="Text Box 29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68" name="Text Box 29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69" name="Text Box 29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70" name="Text Box 29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71" name="Text Box 29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72" name="Text Box 29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73" name="Text Box 29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74" name="Text Box 29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75" name="Text Box 29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76" name="Text Box 29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77" name="Text Box 29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78" name="Text Box 29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79" name="Text Box 29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80" name="Text Box 29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81" name="Text Box 29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82" name="Text Box 29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83" name="Text Box 29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84" name="Text Box 29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85" name="Text Box 29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86" name="Text Box 29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87" name="Text Box 29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88" name="Text Box 29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89" name="Text Box 29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90" name="Text Box 29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91" name="Text Box 29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92" name="Text Box 29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93" name="Text Box 29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94" name="Text Box 29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95" name="Text Box 29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96" name="Text Box 29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97" name="Text Box 29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98" name="Text Box 29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899" name="Text Box 29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00" name="Text Box 29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01" name="Text Box 29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02" name="Text Box 29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03" name="Text Box 29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04" name="Text Box 29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05" name="Text Box 29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06" name="Text Box 29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07" name="Text Box 29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08" name="Text Box 29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09" name="Text Box 29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10" name="Text Box 29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11" name="Text Box 29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12" name="Text Box 29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13" name="Text Box 29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14" name="Text Box 29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15" name="Text Box 29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16" name="Text Box 29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17" name="Text Box 29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18" name="Text Box 29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19" name="Text Box 29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20" name="Text Box 29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21" name="Text Box 29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22" name="Text Box 29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23" name="Text Box 29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24" name="Text Box 29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25" name="Text Box 29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26" name="Text Box 30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27" name="Text Box 30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28" name="Text Box 30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29" name="Text Box 30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30" name="Text Box 30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31" name="Text Box 30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32" name="Text Box 30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33" name="Text Box 30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34" name="Text Box 30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35" name="Text Box 30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36" name="Text Box 30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37" name="Text Box 30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38" name="Text Box 30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39" name="Text Box 30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40" name="Text Box 30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41" name="Text Box 30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42" name="Text Box 30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43" name="Text Box 30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44" name="Text Box 30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45" name="Text Box 30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46" name="Text Box 30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47" name="Text Box 30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48" name="Text Box 30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49" name="Text Box 30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50" name="Text Box 30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51" name="Text Box 30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52" name="Text Box 30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53" name="Text Box 30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54" name="Text Box 30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55" name="Text Box 30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56" name="Text Box 30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57" name="Text Box 30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58" name="Text Box 30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59" name="Text Box 30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60" name="Text Box 30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61" name="Text Box 30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62" name="Text Box 30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63" name="Text Box 30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64" name="Text Box 30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65" name="Text Box 30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66" name="Text Box 30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67" name="Text Box 30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68" name="Text Box 30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69" name="Text Box 30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70" name="Text Box 30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71" name="Text Box 30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72" name="Text Box 30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73" name="Text Box 30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74" name="Text Box 30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75" name="Text Box 30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76" name="Text Box 30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77" name="Text Box 30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78" name="Text Box 30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79" name="Text Box 30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80" name="Text Box 30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81" name="Text Box 30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82" name="Text Box 30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83" name="Text Box 30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84" name="Text Box 30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85" name="Text Box 30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86" name="Text Box 30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87" name="Text Box 30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88" name="Text Box 30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89" name="Text Box 30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90" name="Text Box 30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91" name="Text Box 30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92" name="Text Box 30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93" name="Text Box 30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94" name="Text Box 30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95" name="Text Box 30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96" name="Text Box 30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97" name="Text Box 30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98" name="Text Box 30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6999" name="Text Box 30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00" name="Text Box 30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01" name="Text Box 30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02" name="Text Box 30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03" name="Text Box 30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04" name="Text Box 30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05" name="Text Box 30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06" name="Text Box 30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07" name="Text Box 30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08" name="Text Box 30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09" name="Text Box 30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10" name="Text Box 30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11" name="Text Box 30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12" name="Text Box 30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13" name="Text Box 30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14" name="Text Box 30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15" name="Text Box 30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16" name="Text Box 30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17" name="Text Box 30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18" name="Text Box 30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19" name="Text Box 30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20" name="Text Box 30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21" name="Text Box 30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22" name="Text Box 30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23" name="Text Box 30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24" name="Text Box 30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25" name="Text Box 30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26" name="Text Box 31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27" name="Text Box 31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28" name="Text Box 31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29" name="Text Box 31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30" name="Text Box 31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31" name="Text Box 31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32" name="Text Box 31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33" name="Text Box 31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34" name="Text Box 31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35" name="Text Box 31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36" name="Text Box 31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37" name="Text Box 31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38" name="Text Box 31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39" name="Text Box 31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40" name="Text Box 31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41" name="Text Box 31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42" name="Text Box 31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43" name="Text Box 31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44" name="Text Box 31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45" name="Text Box 31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46" name="Text Box 31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47" name="Text Box 31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48" name="Text Box 31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49" name="Text Box 31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50" name="Text Box 31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51" name="Text Box 31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52" name="Text Box 31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53" name="Text Box 31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54" name="Text Box 31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55" name="Text Box 31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56" name="Text Box 31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57" name="Text Box 31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58" name="Text Box 31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59" name="Text Box 31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60" name="Text Box 31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61" name="Text Box 31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62" name="Text Box 31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63" name="Text Box 31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64" name="Text Box 31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65" name="Text Box 31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66" name="Text Box 31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67" name="Text Box 31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68" name="Text Box 31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69" name="Text Box 31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70" name="Text Box 31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71" name="Text Box 31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72" name="Text Box 31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73" name="Text Box 31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74" name="Text Box 31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75" name="Text Box 31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76" name="Text Box 31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77" name="Text Box 31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78" name="Text Box 31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79" name="Text Box 31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80" name="Text Box 31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81" name="Text Box 31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82" name="Text Box 31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83" name="Text Box 31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84" name="Text Box 31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85" name="Text Box 31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86" name="Text Box 31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87" name="Text Box 31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88" name="Text Box 31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89" name="Text Box 31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90" name="Text Box 31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91" name="Text Box 31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92" name="Text Box 31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93" name="Text Box 31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94" name="Text Box 31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95" name="Text Box 31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96" name="Text Box 31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97" name="Text Box 31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98" name="Text Box 31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099" name="Text Box 31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00" name="Text Box 31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01" name="Text Box 31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02" name="Text Box 31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03" name="Text Box 31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04" name="Text Box 31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05" name="Text Box 31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06" name="Text Box 31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07" name="Text Box 31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08" name="Text Box 31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09" name="Text Box 31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10" name="Text Box 31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11" name="Text Box 31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12" name="Text Box 31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13" name="Text Box 31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14" name="Text Box 31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15" name="Text Box 31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16" name="Text Box 31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17" name="Text Box 31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18" name="Text Box 31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19" name="Text Box 31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20" name="Text Box 31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21" name="Text Box 31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22" name="Text Box 31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23" name="Text Box 31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24" name="Text Box 31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25" name="Text Box 31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26" name="Text Box 32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27" name="Text Box 32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28" name="Text Box 32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29" name="Text Box 32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30" name="Text Box 32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31" name="Text Box 32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32" name="Text Box 32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33" name="Text Box 32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34" name="Text Box 32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35" name="Text Box 32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36" name="Text Box 32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37" name="Text Box 32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38" name="Text Box 32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39" name="Text Box 32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40" name="Text Box 32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41" name="Text Box 32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42" name="Text Box 32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43" name="Text Box 32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44" name="Text Box 32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45" name="Text Box 32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46" name="Text Box 32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47" name="Text Box 32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48" name="Text Box 32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49" name="Text Box 32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50" name="Text Box 32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51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52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53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54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55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56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57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58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59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60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61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62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63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64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65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66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67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68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69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70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71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72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73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74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75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76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77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78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79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80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81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82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83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84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85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86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87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88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89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90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91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92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93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94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95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96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97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98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199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00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01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02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03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04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05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06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07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08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09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10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11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12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13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14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15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16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17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18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19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20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21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22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23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24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25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26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27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28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29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30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31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32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33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34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35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36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37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38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39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40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41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42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43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44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45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46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47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48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49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50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51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52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53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54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55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56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57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58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59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60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61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62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63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64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65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66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67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68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69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70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71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72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73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74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75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76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77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78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79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80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81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82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83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84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85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86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87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88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89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90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91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92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93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94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95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96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97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98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299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00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01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02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03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04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05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06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07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08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09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10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11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12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13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14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15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16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17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18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19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20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21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22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23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24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25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26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27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28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29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30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31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32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33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34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35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36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37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38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39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40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41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42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43" name="Text Box 34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44" name="Text Box 34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45" name="Text Box 34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46" name="Text Box 34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47" name="Text Box 34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48" name="Text Box 34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49" name="Text Box 34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50" name="Text Box 34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51" name="Text Box 34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52" name="Text Box 34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53" name="Text Box 34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54" name="Text Box 34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55" name="Text Box 34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56" name="Text Box 34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57" name="Text Box 34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58" name="Text Box 34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59" name="Text Box 34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60" name="Text Box 34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61" name="Text Box 343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62" name="Text Box 343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63" name="Text Box 343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64" name="Text Box 343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65" name="Text Box 343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66" name="Text Box 344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67" name="Text Box 344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68" name="Text Box 344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69" name="Text Box 344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70" name="Text Box 344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71" name="Text Box 34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72" name="Text Box 34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73" name="Text Box 34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74" name="Text Box 34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75" name="Text Box 34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76" name="Text Box 34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77" name="Text Box 34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78" name="Text Box 34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79" name="Text Box 34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80" name="Text Box 34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81" name="Text Box 34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82" name="Text Box 34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83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84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85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86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87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88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89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90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91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92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93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94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95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96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97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98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399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00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01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02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03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04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05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06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07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08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09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10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11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12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13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14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15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16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17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18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19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20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21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22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23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24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25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26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27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28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29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30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31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32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33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34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35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36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37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38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39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40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41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42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43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44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45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46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47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48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49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50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51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52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53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54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55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56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57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58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59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60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61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62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63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64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65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66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67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68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69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70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71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72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73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74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75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76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77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78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79" name="Text Box 3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80" name="Text Box 3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81" name="Text Box 3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82" name="Text Box 3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83" name="Text Box 3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84" name="Text Box 3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85" name="Text Box 3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86" name="Text Box 3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87" name="Text Box 3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88" name="Text Box 3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89" name="Text Box 3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90" name="Text Box 3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91" name="Text Box 3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92" name="Text Box 3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93" name="Text Box 3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94" name="Text Box 3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95" name="Text Box 3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96" name="Text Box 3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97" name="Text Box 3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98" name="Text Box 3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499" name="Text Box 3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00" name="Text Box 3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01" name="Text Box 3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02" name="Text Box 3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03" name="Text Box 3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04" name="Text Box 3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05" name="Text Box 3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06" name="Text Box 3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07" name="Text Box 3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08" name="Text Box 3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09" name="Text Box 3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10" name="Text Box 3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11" name="Text Box 3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12" name="Text Box 3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13" name="Text Box 3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14" name="Text Box 3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15" name="Text Box 3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16" name="Text Box 3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17" name="Text Box 3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18" name="Text Box 3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19" name="Text Box 3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20" name="Text Box 3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21" name="Text Box 3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22" name="Text Box 3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23" name="Text Box 3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24" name="Text Box 3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25" name="Text Box 3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26" name="Text Box 3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27" name="Text Box 5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28" name="Text Box 5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29" name="Text Box 5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30" name="Text Box 5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31" name="Text Box 5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32" name="Text Box 5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33" name="Text Box 5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34" name="Text Box 5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35" name="Text Box 5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36" name="Text Box 5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37" name="Text Box 5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38" name="Text Box 5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39" name="Text Box 5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40" name="Text Box 6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41" name="Text Box 6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42" name="Text Box 6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43" name="Text Box 6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44" name="Text Box 6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45" name="Text Box 6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46" name="Text Box 6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47" name="Text Box 6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48" name="Text Box 6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49" name="Text Box 6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50" name="Text Box 6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51" name="Text Box 6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52" name="Text Box 6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53" name="Text Box 6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54" name="Text Box 6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55" name="Text Box 6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56" name="Text Box 6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57" name="Text Box 6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58" name="Text Box 6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59" name="Text Box 6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60" name="Text Box 6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61" name="Text Box 6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62" name="Text Box 6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63" name="Text Box 6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64" name="Text Box 6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65" name="Text Box 6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66" name="Text Box 6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67" name="Text Box 6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68" name="Text Box 6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69" name="Text Box 6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70" name="Text Box 6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71" name="Text Box 6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72" name="Text Box 6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73" name="Text Box 6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74" name="Text Box 6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75" name="Text Box 36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76" name="Text Box 36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77" name="Text Box 36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78" name="Text Box 36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79" name="Text Box 36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80" name="Text Box 36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81" name="Text Box 36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82" name="Text Box 36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83" name="Text Box 36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84" name="Text Box 36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85" name="Text Box 36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86" name="Text Box 36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87" name="Text Box 36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88" name="Text Box 36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89" name="Text Box 36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90" name="Text Box 36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91" name="Text Box 36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92" name="Text Box 36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93" name="Text Box 36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94" name="Text Box 36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95" name="Text Box 36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96" name="Text Box 36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97" name="Text Box 36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98" name="Text Box 36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599" name="Text Box 36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00" name="Text Box 36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01" name="Text Box 36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02" name="Text Box 36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03" name="Text Box 36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04" name="Text Box 36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05" name="Text Box 36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06" name="Text Box 36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07" name="Text Box 36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08" name="Text Box 36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09" name="Text Box 36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10" name="Text Box 36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11" name="Text Box 368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12" name="Text Box 368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13" name="Text Box 368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14" name="Text Box 368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15" name="Text Box 368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16" name="Text Box 369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17" name="Text Box 369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18" name="Text Box 369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19" name="Text Box 369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20" name="Text Box 369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21" name="Text Box 369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22" name="Text Box 369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23" name="Text Box 369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24" name="Text Box 369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25" name="Text Box 369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26" name="Text Box 370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27" name="Text Box 370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28" name="Text Box 370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29" name="Text Box 370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30" name="Text Box 370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31" name="Text Box 370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32" name="Text Box 370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33" name="Text Box 370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34" name="Text Box 370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35" name="Text Box 370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36" name="Text Box 371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37" name="Text Box 371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38" name="Text Box 371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39" name="Text Box 371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40" name="Text Box 371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41" name="Text Box 371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42" name="Text Box 371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43" name="Text Box 371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44" name="Text Box 371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45" name="Text Box 371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46" name="Text Box 372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47" name="Text Box 372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48" name="Text Box 372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49" name="Text Box 372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50" name="Text Box 372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51" name="Text Box 372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52" name="Text Box 372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53" name="Text Box 372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54" name="Text Box 372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55" name="Text Box 372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56" name="Text Box 373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57" name="Text Box 373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58" name="Text Box 373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59" name="Text Box 373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60" name="Text Box 373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61" name="Text Box 373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62" name="Text Box 373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63" name="Text Box 373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64" name="Text Box 373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65" name="Text Box 373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66" name="Text Box 374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67" name="Text Box 374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68" name="Text Box 374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69" name="Text Box 374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70" name="Text Box 374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71" name="Text Box 374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72" name="Text Box 374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73" name="Text Box 374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74" name="Text Box 374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75" name="Text Box 374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76" name="Text Box 375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77" name="Text Box 375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78" name="Text Box 375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79" name="Text Box 375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80" name="Text Box 375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81" name="Text Box 375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82" name="Text Box 375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83" name="Text Box 375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84" name="Text Box 375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85" name="Text Box 375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86" name="Text Box 376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87" name="Text Box 376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88" name="Text Box 376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89" name="Text Box 376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90" name="Text Box 376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91" name="Text Box 376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92" name="Text Box 376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93" name="Text Box 376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94" name="Text Box 376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95" name="Text Box 376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96" name="Text Box 377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97" name="Text Box 377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98" name="Text Box 377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699" name="Text Box 377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00" name="Text Box 377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01" name="Text Box 3775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02" name="Text Box 3776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03" name="Text Box 3777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04" name="Text Box 3778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05" name="Text Box 3779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06" name="Text Box 3780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07" name="Text Box 3781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08" name="Text Box 3782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09" name="Text Box 3783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10" name="Text Box 3784"/>
        <xdr:cNvSpPr txBox="1">
          <a:spLocks noChangeArrowheads="1"/>
        </xdr:cNvSpPr>
      </xdr:nvSpPr>
      <xdr:spPr bwMode="auto">
        <a:xfrm>
          <a:off x="1866900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11" name="Text Box 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12" name="Text Box 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13" name="Text Box 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14" name="Text Box 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15" name="Text Box 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16" name="Text Box 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17" name="Text Box 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18" name="Text Box 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19" name="Text Box 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20" name="Text Box 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21" name="Text Box 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22" name="Text Box 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23" name="Text Box 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24" name="Text Box 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25" name="Text Box 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26" name="Text Box 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27" name="Text Box 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28" name="Text Box 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29" name="Text Box 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30" name="Text Box 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31" name="Text Box 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32" name="Text Box 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33" name="Text Box 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34" name="Text Box 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35" name="Text Box 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36" name="Text Box 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37" name="Text Box 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38" name="Text Box 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39" name="Text Box 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40" name="Text Box 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41" name="Text Box 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42" name="Text Box 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43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44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45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46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47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48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49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50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51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52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53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54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55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56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57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58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59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60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61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62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63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64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65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66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67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68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69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70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71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72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73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74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75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76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77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78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79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80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81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82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83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84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85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86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87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88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89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90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91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92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93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94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95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96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97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98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799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00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01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02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03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04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05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06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07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08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09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10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11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12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13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14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15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16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17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18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19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20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21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22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23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24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25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26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27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28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29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30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31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32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33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34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35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36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37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38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39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40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41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42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43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44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45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46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47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48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49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50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51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52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53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54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55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56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57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58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59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60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61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62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63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64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65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66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67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68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69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70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71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72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73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74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75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76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77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78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79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80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81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82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83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84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85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86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87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88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89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90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91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92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93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94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95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96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97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98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899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00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01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02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03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04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05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06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07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08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09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10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11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12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13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14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15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16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17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18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19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20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21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22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23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24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25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26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27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28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29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30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31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32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33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34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35" name="Text Box 5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36" name="Text Box 5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37" name="Text Box 5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38" name="Text Box 5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39" name="Text Box 5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40" name="Text Box 5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41" name="Text Box 5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42" name="Text Box 5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43" name="Text Box 5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44" name="Text Box 5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45" name="Text Box 5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46" name="Text Box 5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47" name="Text Box 5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48" name="Text Box 5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49" name="Text Box 5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50" name="Text Box 5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51" name="Text Box 5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52" name="Text Box 5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53" name="Text Box 5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54" name="Text Box 5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55" name="Text Box 5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56" name="Text Box 5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57" name="Text Box 5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58" name="Text Box 5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59" name="Text Box 5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60" name="Text Box 5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61" name="Text Box 5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62" name="Text Box 5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63" name="Text Box 5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64" name="Text Box 5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65" name="Text Box 5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66" name="Text Box 5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67" name="Text Box 5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68" name="Text Box 5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69" name="Text Box 5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70" name="Text Box 5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71" name="Text Box 5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72" name="Text Box 5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73" name="Text Box 5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74" name="Text Box 5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75" name="Text Box 5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76" name="Text Box 5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77" name="Text Box 5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78" name="Text Box 5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79" name="Text Box 5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80" name="Text Box 5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81" name="Text Box 5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82" name="Text Box 5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83" name="Text Box 2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84" name="Text Box 2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85" name="Text Box 2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86" name="Text Box 3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87" name="Text Box 3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88" name="Text Box 3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89" name="Text Box 3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90" name="Text Box 3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91" name="Text Box 3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92" name="Text Box 3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93" name="Text Box 3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94" name="Text Box 3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95" name="Text Box 3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96" name="Text Box 3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97" name="Text Box 3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98" name="Text Box 3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7999" name="Text Box 3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00" name="Text Box 3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01" name="Text Box 3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02" name="Text Box 3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03" name="Text Box 3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04" name="Text Box 3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05" name="Text Box 3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06" name="Text Box 3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07" name="Text Box 3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08" name="Text Box 3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09" name="Text Box 3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10" name="Text Box 3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11" name="Text Box 3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12" name="Text Box 3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13" name="Text Box 3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14" name="Text Box 3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15" name="Text Box 3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16" name="Text Box 3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17" name="Text Box 3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18" name="Text Box 3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19" name="Text Box 3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20" name="Text Box 3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21" name="Text Box 3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22" name="Text Box 3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23" name="Text Box 3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24" name="Text Box 3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25" name="Text Box 3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26" name="Text Box 3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27" name="Text Box 3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28" name="Text Box 3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29" name="Text Box 3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30" name="Text Box 3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31" name="Text Box 3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32" name="Text Box 3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33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34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35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36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37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38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39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40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41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42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43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44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45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46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47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48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49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50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51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52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53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54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55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56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57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58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59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60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61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62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63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64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65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66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67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68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69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70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71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72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73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74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75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76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77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78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79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80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81" name="Text Box 3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82" name="Text Box 3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83" name="Text Box 3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84" name="Text Box 3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85" name="Text Box 3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86" name="Text Box 4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87" name="Text Box 4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88" name="Text Box 4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89" name="Text Box 4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90" name="Text Box 4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91" name="Text Box 4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92" name="Text Box 4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93" name="Text Box 4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94" name="Text Box 4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95" name="Text Box 4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96" name="Text Box 4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97" name="Text Box 4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98" name="Text Box 4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099" name="Text Box 4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00" name="Text Box 4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01" name="Text Box 4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02" name="Text Box 4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03" name="Text Box 4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04" name="Text Box 4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05" name="Text Box 4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06" name="Text Box 4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07" name="Text Box 4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08" name="Text Box 4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09" name="Text Box 4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10" name="Text Box 4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11" name="Text Box 4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12" name="Text Box 4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13" name="Text Box 4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14" name="Text Box 4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15" name="Text Box 4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16" name="Text Box 4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17" name="Text Box 4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18" name="Text Box 4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19" name="Text Box 7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20" name="Text Box 7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21" name="Text Box 7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22" name="Text Box 7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23" name="Text Box 7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24" name="Text Box 7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25" name="Text Box 7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26" name="Text Box 7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27" name="Text Box 7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28" name="Text Box 7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29" name="Text Box 7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30" name="Text Box 7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31" name="Text Box 7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32" name="Text Box 7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33" name="Text Box 7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34" name="Text Box 7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35" name="Text Box 7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36" name="Text Box 7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37" name="Text Box 7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38" name="Text Box 7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39" name="Text Box 7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40" name="Text Box 7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41" name="Text Box 7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42" name="Text Box 7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43" name="Text Box 7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44" name="Text Box 7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45" name="Text Box 7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46" name="Text Box 7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47" name="Text Box 7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48" name="Text Box 7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49" name="Text Box 7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50" name="Text Box 7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51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52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53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54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55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56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57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58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59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60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61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62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63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64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65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66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67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68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69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70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71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72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73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74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75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76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77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78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79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80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81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82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83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84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85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86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87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88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89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90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91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92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93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94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95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96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97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98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199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00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01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02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03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04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05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06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07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08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09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10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11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12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13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14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15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16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17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18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19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20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21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22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23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24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25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26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27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28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29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30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31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32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33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34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35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36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37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38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39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40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41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42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43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44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45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46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47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48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49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50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51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52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53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54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55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56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57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58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59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60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61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62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63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64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65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66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67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68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69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70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71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72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73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74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75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76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77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78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79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80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81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82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83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84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85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86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87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88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89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90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91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92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93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94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95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96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97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98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299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00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01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02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03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04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05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06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07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08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09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10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11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12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13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14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15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16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17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18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19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20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21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22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23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24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25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26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27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28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29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30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31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32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33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34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35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36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37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38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39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40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41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42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43" name="Text Box 9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44" name="Text Box 9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45" name="Text Box 9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46" name="Text Box 9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47" name="Text Box 9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48" name="Text Box 9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49" name="Text Box 9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50" name="Text Box 9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51" name="Text Box 9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52" name="Text Box 9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53" name="Text Box 9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54" name="Text Box 9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55" name="Text Box 9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56" name="Text Box 9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57" name="Text Box 9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58" name="Text Box 9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59" name="Text Box 9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60" name="Text Box 9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61" name="Text Box 9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62" name="Text Box 9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63" name="Text Box 9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64" name="Text Box 9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65" name="Text Box 9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66" name="Text Box 9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67" name="Text Box 9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68" name="Text Box 9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69" name="Text Box 9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70" name="Text Box 9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71" name="Text Box 9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72" name="Text Box 9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73" name="Text Box 9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74" name="Text Box 9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75" name="Text Box 9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76" name="Text Box 9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77" name="Text Box 9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78" name="Text Box 9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79" name="Text Box 9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80" name="Text Box 9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81" name="Text Box 9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82" name="Text Box 9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83" name="Text Box 9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84" name="Text Box 9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85" name="Text Box 9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86" name="Text Box 9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87" name="Text Box 9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88" name="Text Box 9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89" name="Text Box 9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90" name="Text Box 9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91" name="Text Box 9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92" name="Text Box 9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93" name="Text Box 9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94" name="Text Box 9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95" name="Text Box 9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96" name="Text Box 9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97" name="Text Box 9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98" name="Text Box 10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399" name="Text Box 10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00" name="Text Box 10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01" name="Text Box 10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02" name="Text Box 10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03" name="Text Box 10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04" name="Text Box 10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05" name="Text Box 10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06" name="Text Box 10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07" name="Text Box 10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08" name="Text Box 10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09" name="Text Box 10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10" name="Text Box 10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11" name="Text Box 10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12" name="Text Box 10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13" name="Text Box 10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14" name="Text Box 10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15" name="Text Box 10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16" name="Text Box 10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17" name="Text Box 10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18" name="Text Box 10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19" name="Text Box 10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20" name="Text Box 10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21" name="Text Box 10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22" name="Text Box 10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23" name="Text Box 10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24" name="Text Box 10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25" name="Text Box 10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26" name="Text Box 10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27" name="Text Box 10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28" name="Text Box 10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29" name="Text Box 10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30" name="Text Box 10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31" name="Text Box 10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32" name="Text Box 10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33" name="Text Box 10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34" name="Text Box 10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35" name="Text Box 10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36" name="Text Box 10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37" name="Text Box 10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38" name="Text Box 10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39" name="Text Box 10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40" name="Text Box 10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41" name="Text Box 10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42" name="Text Box 10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43" name="Text Box 10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44" name="Text Box 10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45" name="Text Box 10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46" name="Text Box 10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47" name="Text Box 10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48" name="Text Box 10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49" name="Text Box 10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50" name="Text Box 10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51" name="Text Box 10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52" name="Text Box 10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53" name="Text Box 10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54" name="Text Box 10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55" name="Text Box 10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56" name="Text Box 10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57" name="Text Box 10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58" name="Text Box 10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59" name="Text Box 10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60" name="Text Box 10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61" name="Text Box 10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62" name="Text Box 10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63" name="Text Box 10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64" name="Text Box 10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65" name="Text Box 10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66" name="Text Box 10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67" name="Text Box 10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68" name="Text Box 10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69" name="Text Box 10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70" name="Text Box 10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71" name="Text Box 10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72" name="Text Box 10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73" name="Text Box 10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74" name="Text Box 10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75" name="Text Box 10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76" name="Text Box 10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77" name="Text Box 10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78" name="Text Box 10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79" name="Text Box 10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80" name="Text Box 10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81" name="Text Box 10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82" name="Text Box 10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83" name="Text Box 10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84" name="Text Box 10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85" name="Text Box 10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86" name="Text Box 10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87" name="Text Box 10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88" name="Text Box 10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89" name="Text Box 10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90" name="Text Box 10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91" name="Text Box 10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92" name="Text Box 10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93" name="Text Box 10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94" name="Text Box 10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95" name="Text Box 10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96" name="Text Box 10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97" name="Text Box 10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98" name="Text Box 11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499" name="Text Box 11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00" name="Text Box 11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01" name="Text Box 11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02" name="Text Box 11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03" name="Text Box 11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04" name="Text Box 11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05" name="Text Box 11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06" name="Text Box 11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07" name="Text Box 11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08" name="Text Box 11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09" name="Text Box 11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10" name="Text Box 11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11" name="Text Box 11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12" name="Text Box 11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13" name="Text Box 11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14" name="Text Box 11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15" name="Text Box 11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16" name="Text Box 11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17" name="Text Box 11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18" name="Text Box 11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19" name="Text Box 11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20" name="Text Box 11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21" name="Text Box 11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22" name="Text Box 11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23" name="Text Box 11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24" name="Text Box 11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25" name="Text Box 11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26" name="Text Box 11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27" name="Text Box 11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28" name="Text Box 11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29" name="Text Box 11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30" name="Text Box 11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31" name="Text Box 11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32" name="Text Box 11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33" name="Text Box 11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34" name="Text Box 11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35" name="Text Box 11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36" name="Text Box 11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37" name="Text Box 11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38" name="Text Box 11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39" name="Text Box 11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40" name="Text Box 11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41" name="Text Box 11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42" name="Text Box 11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43" name="Text Box 11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44" name="Text Box 11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45" name="Text Box 11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46" name="Text Box 11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47" name="Text Box 11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48" name="Text Box 11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49" name="Text Box 11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50" name="Text Box 11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51" name="Text Box 11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52" name="Text Box 11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53" name="Text Box 11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54" name="Text Box 11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55" name="Text Box 11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56" name="Text Box 11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57" name="Text Box 11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58" name="Text Box 11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59" name="Text Box 11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60" name="Text Box 11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61" name="Text Box 11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62" name="Text Box 11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63" name="Text Box 11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64" name="Text Box 11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65" name="Text Box 11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66" name="Text Box 11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67" name="Text Box 11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68" name="Text Box 11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69" name="Text Box 11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70" name="Text Box 11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71" name="Text Box 11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72" name="Text Box 11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73" name="Text Box 11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74" name="Text Box 11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75" name="Text Box 11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76" name="Text Box 11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77" name="Text Box 11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78" name="Text Box 11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79" name="Text Box 11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80" name="Text Box 11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81" name="Text Box 11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82" name="Text Box 11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83" name="Text Box 11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84" name="Text Box 11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85" name="Text Box 11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86" name="Text Box 11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87" name="Text Box 11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88" name="Text Box 11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89" name="Text Box 11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90" name="Text Box 11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91" name="Text Box 11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92" name="Text Box 11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93" name="Text Box 11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94" name="Text Box 11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95" name="Text Box 11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96" name="Text Box 11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97" name="Text Box 11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98" name="Text Box 12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599" name="Text Box 12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00" name="Text Box 12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01" name="Text Box 12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02" name="Text Box 12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03" name="Text Box 12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04" name="Text Box 12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05" name="Text Box 12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06" name="Text Box 12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07" name="Text Box 12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08" name="Text Box 12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09" name="Text Box 12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10" name="Text Box 12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11" name="Text Box 12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12" name="Text Box 12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13" name="Text Box 12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14" name="Text Box 12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15" name="Text Box 12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16" name="Text Box 12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17" name="Text Box 12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18" name="Text Box 12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19" name="Text Box 12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20" name="Text Box 12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21" name="Text Box 12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22" name="Text Box 12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23" name="Text Box 12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24" name="Text Box 12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25" name="Text Box 12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26" name="Text Box 12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27" name="Text Box 12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28" name="Text Box 12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29" name="Text Box 12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30" name="Text Box 12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31" name="Text Box 12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32" name="Text Box 12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33" name="Text Box 12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34" name="Text Box 12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35" name="Text Box 12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36" name="Text Box 12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37" name="Text Box 12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38" name="Text Box 12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39" name="Text Box 12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40" name="Text Box 12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41" name="Text Box 12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42" name="Text Box 12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43" name="Text Box 12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44" name="Text Box 12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45" name="Text Box 12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46" name="Text Box 12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47" name="Text Box 12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48" name="Text Box 12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49" name="Text Box 12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50" name="Text Box 12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51" name="Text Box 12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52" name="Text Box 12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53" name="Text Box 12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54" name="Text Box 12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55" name="Text Box 12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56" name="Text Box 12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57" name="Text Box 12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58" name="Text Box 12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59" name="Text Box 12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60" name="Text Box 12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61" name="Text Box 12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62" name="Text Box 12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63" name="Text Box 12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64" name="Text Box 12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65" name="Text Box 12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66" name="Text Box 12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67" name="Text Box 12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68" name="Text Box 12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69" name="Text Box 12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70" name="Text Box 12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71" name="Text Box 12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72" name="Text Box 12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73" name="Text Box 12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74" name="Text Box 12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75" name="Text Box 12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76" name="Text Box 12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77" name="Text Box 12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78" name="Text Box 12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79" name="Text Box 12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80" name="Text Box 12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81" name="Text Box 12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82" name="Text Box 12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83" name="Text Box 12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84" name="Text Box 12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85" name="Text Box 12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86" name="Text Box 12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87" name="Text Box 12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88" name="Text Box 12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89" name="Text Box 12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90" name="Text Box 12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91" name="Text Box 12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92" name="Text Box 12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93" name="Text Box 12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94" name="Text Box 12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95" name="Text Box 12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96" name="Text Box 12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97" name="Text Box 12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98" name="Text Box 13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699" name="Text Box 13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00" name="Text Box 13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01" name="Text Box 13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02" name="Text Box 13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03" name="Text Box 13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04" name="Text Box 13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05" name="Text Box 13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06" name="Text Box 13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07" name="Text Box 13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08" name="Text Box 13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09" name="Text Box 13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10" name="Text Box 13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11" name="Text Box 13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12" name="Text Box 13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13" name="Text Box 13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14" name="Text Box 13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15" name="Text Box 13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16" name="Text Box 13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17" name="Text Box 13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18" name="Text Box 13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19" name="Text Box 13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20" name="Text Box 13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21" name="Text Box 13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22" name="Text Box 13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23" name="Text Box 13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24" name="Text Box 13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25" name="Text Box 13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26" name="Text Box 13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27" name="Text Box 13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28" name="Text Box 13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29" name="Text Box 13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30" name="Text Box 13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31" name="Text Box 13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32" name="Text Box 13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33" name="Text Box 13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34" name="Text Box 13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35" name="Text Box 13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36" name="Text Box 13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37" name="Text Box 13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38" name="Text Box 13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39" name="Text Box 13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40" name="Text Box 13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41" name="Text Box 13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42" name="Text Box 13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43" name="Text Box 13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44" name="Text Box 13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45" name="Text Box 1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46" name="Text Box 1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47" name="Text Box 1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48" name="Text Box 1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49" name="Text Box 1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50" name="Text Box 1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51" name="Text Box 1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52" name="Text Box 1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53" name="Text Box 1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54" name="Text Box 1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55" name="Text Box 1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56" name="Text Box 1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57" name="Text Box 1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58" name="Text Box 1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59" name="Text Box 1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60" name="Text Box 1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61" name="Text Box 1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62" name="Text Box 1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63" name="Text Box 1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64" name="Text Box 1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65" name="Text Box 1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66" name="Text Box 1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67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68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69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70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71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72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73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74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75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76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77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78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79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80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81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82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83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84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85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86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87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88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89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90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91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92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93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94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95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96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97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98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799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00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01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02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03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04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05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06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07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08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09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10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11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12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13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14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15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16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17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18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19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20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21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22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23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24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25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26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27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28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29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30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31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32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33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34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35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36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37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38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39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40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41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42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43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44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45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46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47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48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49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50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51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52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53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54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55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56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57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58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59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60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61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62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63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64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65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66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67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68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69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70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71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72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73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74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75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76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77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78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79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80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81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82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83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84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85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86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87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88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89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90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91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92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93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94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95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96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97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98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899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00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01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02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03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04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05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06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07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08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09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10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11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12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13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14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15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16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17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18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19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20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21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22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23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24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25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26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27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28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29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30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31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32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33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34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35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36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37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38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39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40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41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42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43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44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45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46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47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48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49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50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51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52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53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54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55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56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57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58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59" name="Text Box 15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60" name="Text Box 15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61" name="Text Box 15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62" name="Text Box 15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63" name="Text Box 15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64" name="Text Box 15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65" name="Text Box 15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66" name="Text Box 15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67" name="Text Box 15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68" name="Text Box 15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69" name="Text Box 15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70" name="Text Box 15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71" name="Text Box 15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72" name="Text Box 15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73" name="Text Box 15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74" name="Text Box 15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75" name="Text Box 15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76" name="Text Box 15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77" name="Text Box 15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78" name="Text Box 15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79" name="Text Box 15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80" name="Text Box 15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81" name="Text Box 15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82" name="Text Box 15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83" name="Text Box 15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84" name="Text Box 15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85" name="Text Box 1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86" name="Text Box 1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87" name="Text Box 1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88" name="Text Box 1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89" name="Text Box 1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90" name="Text Box 1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91" name="Text Box 1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92" name="Text Box 1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93" name="Text Box 1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94" name="Text Box 1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95" name="Text Box 1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96" name="Text Box 1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97" name="Text Box 1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98" name="Text Box 1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8999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00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01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02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03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04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05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06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07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08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09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10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11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12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13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14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15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16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17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18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19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20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21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22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23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24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25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26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27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28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29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30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31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32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33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34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35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36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37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38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39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40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41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42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43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44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45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46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47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48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49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50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51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52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53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54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55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56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57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58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59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60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61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62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63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64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65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66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67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68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69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70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71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72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73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74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75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76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77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78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79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80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81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82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83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84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85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86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87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88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89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90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91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92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93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94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95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96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97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98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099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00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01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02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03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04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05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06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07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08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09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10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11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12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13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14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15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16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17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18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19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20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21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22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23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24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25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26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27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28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29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30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31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32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33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34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35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36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37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38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39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40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41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42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43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44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45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46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47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48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49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50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51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52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53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54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55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56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57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58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59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60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61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62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63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64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65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66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67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68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69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70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71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72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73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74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75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76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77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78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79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80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81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82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83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84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85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86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87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88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89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90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91" name="Text Box 17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92" name="Text Box 17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93" name="Text Box 17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94" name="Text Box 17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95" name="Text Box 17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96" name="Text Box 17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97" name="Text Box 17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98" name="Text Box 18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199" name="Text Box 18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00" name="Text Box 18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01" name="Text Box 18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02" name="Text Box 18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03" name="Text Box 18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04" name="Text Box 18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05" name="Text Box 18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06" name="Text Box 18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07" name="Text Box 18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08" name="Text Box 18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09" name="Text Box 18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10" name="Text Box 18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11" name="Text Box 18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12" name="Text Box 18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13" name="Text Box 18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14" name="Text Box 18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15" name="Text Box 18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16" name="Text Box 18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17" name="Text Box 18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18" name="Text Box 18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19" name="Text Box 18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20" name="Text Box 18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21" name="Text Box 18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22" name="Text Box 18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23" name="Text Box 18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24" name="Text Box 18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25" name="Text Box 18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26" name="Text Box 18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27" name="Text Box 18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28" name="Text Box 18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29" name="Text Box 18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30" name="Text Box 18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31" name="Text Box 18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32" name="Text Box 18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33" name="Text Box 18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34" name="Text Box 18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35" name="Text Box 18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36" name="Text Box 18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37" name="Text Box 18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38" name="Text Box 18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39" name="Text Box 18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40" name="Text Box 18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41" name="Text Box 18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42" name="Text Box 18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43" name="Text Box 18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44" name="Text Box 18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45" name="Text Box 18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46" name="Text Box 18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47" name="Text Box 18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48" name="Text Box 18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49" name="Text Box 18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50" name="Text Box 18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51" name="Text Box 18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52" name="Text Box 18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53" name="Text Box 18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54" name="Text Box 18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55" name="Text Box 18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56" name="Text Box 18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57" name="Text Box 18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58" name="Text Box 18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59" name="Text Box 18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60" name="Text Box 18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61" name="Text Box 18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62" name="Text Box 18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63" name="Text Box 18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64" name="Text Box 18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65" name="Text Box 18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66" name="Text Box 18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67" name="Text Box 18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68" name="Text Box 18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69" name="Text Box 18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70" name="Text Box 18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71" name="Text Box 18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72" name="Text Box 18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73" name="Text Box 18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74" name="Text Box 18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75" name="Text Box 18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76" name="Text Box 18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77" name="Text Box 18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78" name="Text Box 18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79" name="Text Box 18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80" name="Text Box 18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81" name="Text Box 18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82" name="Text Box 18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83" name="Text Box 18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84" name="Text Box 18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85" name="Text Box 18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86" name="Text Box 18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87" name="Text Box 18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88" name="Text Box 18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89" name="Text Box 18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90" name="Text Box 18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91" name="Text Box 18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92" name="Text Box 18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93" name="Text Box 18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94" name="Text Box 18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95" name="Text Box 18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96" name="Text Box 18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97" name="Text Box 18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98" name="Text Box 19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299" name="Text Box 19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00" name="Text Box 19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01" name="Text Box 19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02" name="Text Box 19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03" name="Text Box 19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04" name="Text Box 19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05" name="Text Box 19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06" name="Text Box 19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07" name="Text Box 19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08" name="Text Box 19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09" name="Text Box 19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10" name="Text Box 19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11" name="Text Box 19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12" name="Text Box 19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13" name="Text Box 19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14" name="Text Box 19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15" name="Text Box 19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16" name="Text Box 19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17" name="Text Box 19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18" name="Text Box 19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19" name="Text Box 19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20" name="Text Box 19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21" name="Text Box 19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22" name="Text Box 19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23" name="Text Box 19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24" name="Text Box 19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25" name="Text Box 19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26" name="Text Box 19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27" name="Text Box 19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28" name="Text Box 19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29" name="Text Box 19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30" name="Text Box 19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31" name="Text Box 19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32" name="Text Box 19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33" name="Text Box 19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34" name="Text Box 19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35" name="Text Box 19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36" name="Text Box 19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37" name="Text Box 19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38" name="Text Box 19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39" name="Text Box 19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40" name="Text Box 19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41" name="Text Box 19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42" name="Text Box 19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43" name="Text Box 19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44" name="Text Box 19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45" name="Text Box 19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46" name="Text Box 19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47" name="Text Box 19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48" name="Text Box 19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49" name="Text Box 19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50" name="Text Box 19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51" name="Text Box 19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52" name="Text Box 19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53" name="Text Box 19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54" name="Text Box 19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55" name="Text Box 19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56" name="Text Box 19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57" name="Text Box 19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58" name="Text Box 19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59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60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61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62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63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64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65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66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67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68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69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70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71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72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73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74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75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76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77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78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79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80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81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82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83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84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85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86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87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88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89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90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91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92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93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94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95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96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97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98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399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00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01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02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03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04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05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06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07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08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09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10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11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12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13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14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15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16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17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18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19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20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21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22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23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24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25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26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27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28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29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30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31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32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33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34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35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36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37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38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39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40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41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42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43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44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45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46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47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48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49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50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51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52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53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54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55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56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57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58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59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60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61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62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63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64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65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66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67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68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69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70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71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72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73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74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75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76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77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78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79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80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81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82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83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84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85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86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87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88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89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90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91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92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93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94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95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96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97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98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499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00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01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02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03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04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05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06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07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08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09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10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11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12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13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14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15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16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17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18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19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20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21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22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23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24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25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26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27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28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29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30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31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32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33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34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35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36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37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38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39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40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41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42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43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44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45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46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47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48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49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50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51" name="Text Box 21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52" name="Text Box 21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53" name="Text Box 21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54" name="Text Box 21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55" name="Text Box 21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56" name="Text Box 21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57" name="Text Box 21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58" name="Text Box 21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59" name="Text Box 21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60" name="Text Box 21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61" name="Text Box 21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62" name="Text Box 21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63" name="Text Box 21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64" name="Text Box 21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65" name="Text Box 21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66" name="Text Box 21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67" name="Text Box 21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68" name="Text Box 21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69" name="Text Box 21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70" name="Text Box 21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71" name="Text Box 21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72" name="Text Box 21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73" name="Text Box 21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74" name="Text Box 21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75" name="Text Box 21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76" name="Text Box 21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77" name="Text Box 21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78" name="Text Box 21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79" name="Text Box 21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80" name="Text Box 21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81" name="Text Box 21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82" name="Text Box 21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83" name="Text Box 21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84" name="Text Box 21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85" name="Text Box 21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86" name="Text Box 21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87" name="Text Box 21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88" name="Text Box 21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89" name="Text Box 21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90" name="Text Box 21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91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92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93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94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95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96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97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98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599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00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01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02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03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04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05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06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07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08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09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10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11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12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13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14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15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16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17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18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19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20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21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22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23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24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25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26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27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28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29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30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31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32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33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34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35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36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37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38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39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40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41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42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43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44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45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46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47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48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49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50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51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52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53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54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55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56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57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58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59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60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61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62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63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64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65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66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67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68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69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70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71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72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73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74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75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76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77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78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79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80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81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82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83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84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85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86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87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88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89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90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91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92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93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94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95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96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97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98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699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00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01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02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03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04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05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06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07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08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09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10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11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12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13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14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15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16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17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18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19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20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21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22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23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24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25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26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27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28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29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30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31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32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33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34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35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36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37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38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39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40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41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42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43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44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45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46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47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48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49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50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51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52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53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54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55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56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57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58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59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60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61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62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63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64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65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66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67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68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69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70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71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72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73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74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75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76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77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78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79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80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81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82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83" name="Text Box 2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84" name="Text Box 2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85" name="Text Box 2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86" name="Text Box 2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87" name="Text Box 2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88" name="Text Box 2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89" name="Text Box 2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90" name="Text Box 2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91" name="Text Box 2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92" name="Text Box 2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93" name="Text Box 23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94" name="Text Box 23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95" name="Text Box 23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96" name="Text Box 23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97" name="Text Box 23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98" name="Text Box 24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799" name="Text Box 24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00" name="Text Box 24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01" name="Text Box 24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02" name="Text Box 24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03" name="Text Box 24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04" name="Text Box 24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05" name="Text Box 24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06" name="Text Box 24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07" name="Text Box 24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08" name="Text Box 24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09" name="Text Box 24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10" name="Text Box 24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11" name="Text Box 24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12" name="Text Box 24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13" name="Text Box 24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14" name="Text Box 24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15" name="Text Box 24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16" name="Text Box 24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17" name="Text Box 24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18" name="Text Box 24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19" name="Text Box 24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20" name="Text Box 24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21" name="Text Box 24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22" name="Text Box 24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23" name="Text Box 24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24" name="Text Box 24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25" name="Text Box 24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26" name="Text Box 24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27" name="Text Box 24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28" name="Text Box 24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29" name="Text Box 24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30" name="Text Box 24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31" name="Text Box 24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32" name="Text Box 24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33" name="Text Box 24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34" name="Text Box 24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35" name="Text Box 24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36" name="Text Box 24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37" name="Text Box 24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38" name="Text Box 24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39" name="Text Box 24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40" name="Text Box 24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41" name="Text Box 24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42" name="Text Box 24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43" name="Text Box 24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44" name="Text Box 24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45" name="Text Box 24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46" name="Text Box 24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47" name="Text Box 24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48" name="Text Box 24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49" name="Text Box 24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50" name="Text Box 24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51" name="Text Box 24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52" name="Text Box 24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53" name="Text Box 24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54" name="Text Box 24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55" name="Text Box 24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56" name="Text Box 24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57" name="Text Box 24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58" name="Text Box 24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59" name="Text Box 24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60" name="Text Box 24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61" name="Text Box 24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62" name="Text Box 24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63" name="Text Box 24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64" name="Text Box 24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65" name="Text Box 24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66" name="Text Box 24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67" name="Text Box 24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68" name="Text Box 24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69" name="Text Box 24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70" name="Text Box 24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71" name="Text Box 24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72" name="Text Box 24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73" name="Text Box 24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74" name="Text Box 24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75" name="Text Box 24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76" name="Text Box 24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77" name="Text Box 24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78" name="Text Box 24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79" name="Text Box 24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80" name="Text Box 24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81" name="Text Box 24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82" name="Text Box 24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83" name="Text Box 24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84" name="Text Box 24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85" name="Text Box 24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86" name="Text Box 24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87" name="Text Box 24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88" name="Text Box 24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89" name="Text Box 24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90" name="Text Box 24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91" name="Text Box 24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92" name="Text Box 24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93" name="Text Box 24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94" name="Text Box 24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95" name="Text Box 24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96" name="Text Box 24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97" name="Text Box 24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98" name="Text Box 25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899" name="Text Box 25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00" name="Text Box 25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01" name="Text Box 25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02" name="Text Box 25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03" name="Text Box 25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04" name="Text Box 25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05" name="Text Box 25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06" name="Text Box 25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07" name="Text Box 25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08" name="Text Box 25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09" name="Text Box 25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10" name="Text Box 25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11" name="Text Box 25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12" name="Text Box 25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13" name="Text Box 25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14" name="Text Box 25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15" name="Text Box 25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16" name="Text Box 25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17" name="Text Box 25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18" name="Text Box 25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19" name="Text Box 5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20" name="Text Box 5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21" name="Text Box 5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22" name="Text Box 5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23" name="Text Box 5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24" name="Text Box 5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25" name="Text Box 5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26" name="Text Box 5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27" name="Text Box 5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28" name="Text Box 5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29" name="Text Box 5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30" name="Text Box 5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31" name="Text Box 5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32" name="Text Box 5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33" name="Text Box 5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34" name="Text Box 5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35" name="Text Box 5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36" name="Text Box 5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37" name="Text Box 5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38" name="Text Box 5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39" name="Text Box 5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40" name="Text Box 5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41" name="Text Box 5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42" name="Text Box 5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43" name="Text Box 5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44" name="Text Box 5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45" name="Text Box 5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46" name="Text Box 5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47" name="Text Box 5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48" name="Text Box 5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49" name="Text Box 5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50" name="Text Box 5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51" name="Text Box 5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52" name="Text Box 5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53" name="Text Box 5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54" name="Text Box 5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55" name="Text Box 5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56" name="Text Box 5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57" name="Text Box 5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58" name="Text Box 5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59" name="Text Box 5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60" name="Text Box 5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61" name="Text Box 5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62" name="Text Box 5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63" name="Text Box 5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64" name="Text Box 5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65" name="Text Box 5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66" name="Text Box 5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67" name="Text Box 31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68" name="Text Box 31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69" name="Text Box 31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70" name="Text Box 31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71" name="Text Box 31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72" name="Text Box 31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73" name="Text Box 31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74" name="Text Box 32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75" name="Text Box 32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76" name="Text Box 32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77" name="Text Box 32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78" name="Text Box 32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79" name="Text Box 32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80" name="Text Box 32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81" name="Text Box 32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82" name="Text Box 32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83" name="Text Box 32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84" name="Text Box 32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85" name="Text Box 32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86" name="Text Box 32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87" name="Text Box 32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88" name="Text Box 32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89" name="Text Box 32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90" name="Text Box 32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91" name="Text Box 32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92" name="Text Box 32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93" name="Text Box 32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94" name="Text Box 32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95" name="Text Box 32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96" name="Text Box 32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97" name="Text Box 32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98" name="Text Box 32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69999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00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01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02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03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04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05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06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07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08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09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10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11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12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13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14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15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16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17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18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19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20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21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22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23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24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25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26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27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28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29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30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31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32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33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34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35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36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37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38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39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40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41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42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43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44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45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46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47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48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49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50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51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52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53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54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55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56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57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58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59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60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61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62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63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64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65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66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67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68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69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70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71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72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73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74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75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76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77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78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79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80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81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82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83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84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85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86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87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88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89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90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91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92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93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94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95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96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97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98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099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00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01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02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03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04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05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06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07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08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09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10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11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12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13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14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15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16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17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18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19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20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21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22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23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24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25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26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27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28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29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30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31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32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33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34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35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36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37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38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39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40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41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42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43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44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45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46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47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48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49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50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51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52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53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54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55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56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57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58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59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60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61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62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63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64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65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66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67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68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69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70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71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72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73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74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75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76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77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78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79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80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81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82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83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84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85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86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87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88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89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90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91" name="Text Box 34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92" name="Text Box 34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93" name="Text Box 34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94" name="Text Box 34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95" name="Text Box 34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96" name="Text Box 34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97" name="Text Box 34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98" name="Text Box 34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199" name="Text Box 34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00" name="Text Box 34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01" name="Text Box 34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02" name="Text Box 34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03" name="Text Box 34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04" name="Text Box 34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05" name="Text Box 34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06" name="Text Box 34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07" name="Text Box 34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08" name="Text Box 34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09" name="Text Box 34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10" name="Text Box 34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11" name="Text Box 34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12" name="Text Box 34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13" name="Text Box 34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14" name="Text Box 34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15" name="Text Box 34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16" name="Text Box 34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17" name="Text Box 34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18" name="Text Box 34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19" name="Text Box 34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20" name="Text Box 34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21" name="Text Box 34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22" name="Text Box 34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23" name="Text Box 34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24" name="Text Box 34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25" name="Text Box 34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26" name="Text Box 34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27" name="Text Box 34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28" name="Text Box 34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29" name="Text Box 34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30" name="Text Box 34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31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32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33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34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35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36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37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38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39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40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41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42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43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44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45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46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47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48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49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50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51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52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53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54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55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56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57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58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59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60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61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62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63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64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65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66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67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68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69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70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71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72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73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74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75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76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77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78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79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80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81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82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83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84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85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86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87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88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89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90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91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92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93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94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95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96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97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98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299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00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01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02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03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04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05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06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07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08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09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10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11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12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13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14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15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16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17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18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19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20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21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22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23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24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25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26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27" name="Text Box 3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28" name="Text Box 3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29" name="Text Box 3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30" name="Text Box 3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31" name="Text Box 3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32" name="Text Box 3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33" name="Text Box 3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34" name="Text Box 3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35" name="Text Box 3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36" name="Text Box 3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37" name="Text Box 3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38" name="Text Box 3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39" name="Text Box 3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40" name="Text Box 3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41" name="Text Box 3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42" name="Text Box 3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43" name="Text Box 3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44" name="Text Box 3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45" name="Text Box 3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46" name="Text Box 3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47" name="Text Box 3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48" name="Text Box 3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49" name="Text Box 3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50" name="Text Box 3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51" name="Text Box 3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52" name="Text Box 3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53" name="Text Box 3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54" name="Text Box 3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55" name="Text Box 3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56" name="Text Box 3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57" name="Text Box 3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58" name="Text Box 3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59" name="Text Box 3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60" name="Text Box 3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61" name="Text Box 3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62" name="Text Box 3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63" name="Text Box 3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64" name="Text Box 3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65" name="Text Box 3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66" name="Text Box 3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67" name="Text Box 3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68" name="Text Box 3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69" name="Text Box 3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70" name="Text Box 3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71" name="Text Box 3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72" name="Text Box 3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73" name="Text Box 3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74" name="Text Box 3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75" name="Text Box 5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76" name="Text Box 5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77" name="Text Box 5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78" name="Text Box 5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79" name="Text Box 5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80" name="Text Box 5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81" name="Text Box 5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82" name="Text Box 5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83" name="Text Box 5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84" name="Text Box 5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85" name="Text Box 5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86" name="Text Box 5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87" name="Text Box 5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88" name="Text Box 6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89" name="Text Box 6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90" name="Text Box 6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91" name="Text Box 6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92" name="Text Box 6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93" name="Text Box 6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94" name="Text Box 6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95" name="Text Box 6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96" name="Text Box 6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97" name="Text Box 6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98" name="Text Box 6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399" name="Text Box 6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00" name="Text Box 6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01" name="Text Box 6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02" name="Text Box 6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03" name="Text Box 6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04" name="Text Box 6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05" name="Text Box 6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06" name="Text Box 6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07" name="Text Box 6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08" name="Text Box 6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09" name="Text Box 6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10" name="Text Box 6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11" name="Text Box 6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12" name="Text Box 6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13" name="Text Box 6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14" name="Text Box 6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15" name="Text Box 6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16" name="Text Box 6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17" name="Text Box 6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18" name="Text Box 6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19" name="Text Box 6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20" name="Text Box 6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21" name="Text Box 6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22" name="Text Box 6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23" name="Text Box 36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24" name="Text Box 36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25" name="Text Box 36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26" name="Text Box 36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27" name="Text Box 36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28" name="Text Box 36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29" name="Text Box 36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30" name="Text Box 36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31" name="Text Box 36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32" name="Text Box 36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33" name="Text Box 36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34" name="Text Box 36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35" name="Text Box 36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36" name="Text Box 36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37" name="Text Box 36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38" name="Text Box 36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39" name="Text Box 36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40" name="Text Box 36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41" name="Text Box 36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42" name="Text Box 36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43" name="Text Box 36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44" name="Text Box 36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45" name="Text Box 36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46" name="Text Box 36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47" name="Text Box 36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48" name="Text Box 36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49" name="Text Box 36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50" name="Text Box 36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51" name="Text Box 36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52" name="Text Box 36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53" name="Text Box 36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54" name="Text Box 36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55" name="Text Box 36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56" name="Text Box 36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57" name="Text Box 36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58" name="Text Box 36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59" name="Text Box 368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60" name="Text Box 368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61" name="Text Box 368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62" name="Text Box 368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63" name="Text Box 368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64" name="Text Box 369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65" name="Text Box 369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66" name="Text Box 369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67" name="Text Box 369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68" name="Text Box 369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69" name="Text Box 369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70" name="Text Box 369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71" name="Text Box 369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72" name="Text Box 369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73" name="Text Box 369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74" name="Text Box 370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75" name="Text Box 370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76" name="Text Box 370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77" name="Text Box 370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78" name="Text Box 370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79" name="Text Box 370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80" name="Text Box 370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81" name="Text Box 370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82" name="Text Box 370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83" name="Text Box 370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84" name="Text Box 371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85" name="Text Box 371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86" name="Text Box 371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87" name="Text Box 371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88" name="Text Box 371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89" name="Text Box 371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90" name="Text Box 371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91" name="Text Box 371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92" name="Text Box 371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93" name="Text Box 371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94" name="Text Box 372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95" name="Text Box 372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96" name="Text Box 372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97" name="Text Box 372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98" name="Text Box 372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499" name="Text Box 372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00" name="Text Box 372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01" name="Text Box 372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02" name="Text Box 372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03" name="Text Box 372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04" name="Text Box 373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05" name="Text Box 373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06" name="Text Box 373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07" name="Text Box 373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08" name="Text Box 373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09" name="Text Box 373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10" name="Text Box 373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11" name="Text Box 373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12" name="Text Box 373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13" name="Text Box 373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14" name="Text Box 374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15" name="Text Box 374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16" name="Text Box 374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17" name="Text Box 374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18" name="Text Box 374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19" name="Text Box 374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20" name="Text Box 374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21" name="Text Box 374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22" name="Text Box 374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23" name="Text Box 374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24" name="Text Box 375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25" name="Text Box 375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26" name="Text Box 375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27" name="Text Box 375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28" name="Text Box 375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29" name="Text Box 375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30" name="Text Box 375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31" name="Text Box 375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32" name="Text Box 375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33" name="Text Box 375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34" name="Text Box 376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35" name="Text Box 376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36" name="Text Box 376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37" name="Text Box 376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38" name="Text Box 376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39" name="Text Box 376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40" name="Text Box 376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41" name="Text Box 376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42" name="Text Box 376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43" name="Text Box 376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44" name="Text Box 377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45" name="Text Box 377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46" name="Text Box 377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47" name="Text Box 377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48" name="Text Box 377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49" name="Text Box 3775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50" name="Text Box 3776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51" name="Text Box 3777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52" name="Text Box 3778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53" name="Text Box 3779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54" name="Text Box 3780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55" name="Text Box 3781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56" name="Text Box 3782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57" name="Text Box 3783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23</xdr:row>
      <xdr:rowOff>9525</xdr:rowOff>
    </xdr:to>
    <xdr:sp macro="" textlink="">
      <xdr:nvSpPr>
        <xdr:cNvPr id="1270558" name="Text Box 3784"/>
        <xdr:cNvSpPr txBox="1">
          <a:spLocks noChangeArrowheads="1"/>
        </xdr:cNvSpPr>
      </xdr:nvSpPr>
      <xdr:spPr bwMode="auto">
        <a:xfrm>
          <a:off x="3133725" y="6515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37" name="Text Box 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38" name="Text Box 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39" name="Text Box 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40" name="Text Box 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41" name="Text Box 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42" name="Text Box 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43" name="Text Box 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44" name="Text Box 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45" name="Text Box 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46" name="Text Box 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47" name="Text Box 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48" name="Text Box 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49" name="Text Box 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50" name="Text Box 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51" name="Text Box 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52" name="Text Box 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53" name="Text Box 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54" name="Text Box 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55" name="Text Box 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56" name="Text Box 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57" name="Text Box 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58" name="Text Box 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59" name="Text Box 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60" name="Text Box 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61" name="Text Box 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62" name="Text Box 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63" name="Text Box 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64" name="Text Box 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65" name="Text Box 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66" name="Text Box 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67" name="Text Box 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68" name="Text Box 3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69" name="Text Box 3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70" name="Text Box 3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71" name="Text Box 3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72" name="Text Box 3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73" name="Text Box 3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74" name="Text Box 3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75" name="Text Box 4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76" name="Text Box 4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77" name="Text Box 4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78" name="Text Box 4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79" name="Text Box 4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80" name="Text Box 4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81" name="Text Box 4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82" name="Text Box 4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83" name="Text Box 4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84" name="Text Box 4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85" name="Text Box 5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86" name="Text Box 5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87" name="Text Box 5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88" name="Text Box 5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89" name="Text Box 5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90" name="Text Box 5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6691" name="Text Box 5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92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93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94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95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96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97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98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699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00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01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02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03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04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05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06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07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08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09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10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11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12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13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14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15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16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17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18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19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20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21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22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23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24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25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26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27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28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29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30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31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32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33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34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35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36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37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38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39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40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41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42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43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44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45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46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47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48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49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50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51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52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53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54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55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56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57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58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59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60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61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62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63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64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65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66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67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68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69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70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71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72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73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74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75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76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77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78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79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80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81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82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83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84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85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86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87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88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89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90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91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92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93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94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95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96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97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98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799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00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01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02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03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04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05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06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07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08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09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10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11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12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13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14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15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16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17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18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19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20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21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22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23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24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25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26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27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28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29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30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31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32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33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34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35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36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37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38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39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40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41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42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43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44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45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46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47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48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49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50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51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52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53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54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55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56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57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58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59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60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61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62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63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64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65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66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67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68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69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70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71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72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73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74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75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76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77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78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79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80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81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82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83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84" name="Text Box 53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85" name="Text Box 54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86" name="Text Box 54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87" name="Text Box 54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88" name="Text Box 54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89" name="Text Box 54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90" name="Text Box 5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91" name="Text Box 5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92" name="Text Box 5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93" name="Text Box 5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94" name="Text Box 5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95" name="Text Box 5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96" name="Text Box 5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97" name="Text Box 5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98" name="Text Box 5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899" name="Text Box 5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00" name="Text Box 5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01" name="Text Box 5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02" name="Text Box 5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03" name="Text Box 5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04" name="Text Box 5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05" name="Text Box 5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06" name="Text Box 5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07" name="Text Box 5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08" name="Text Box 5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09" name="Text Box 5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10" name="Text Box 5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11" name="Text Box 5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12" name="Text Box 5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13" name="Text Box 5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14" name="Text Box 5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15" name="Text Box 5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16" name="Text Box 5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17" name="Text Box 5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18" name="Text Box 5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19" name="Text Box 5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20" name="Text Box 5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21" name="Text Box 5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22" name="Text Box 5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23" name="Text Box 5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24" name="Text Box 5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25" name="Text Box 5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26" name="Text Box 5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27" name="Text Box 5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28" name="Text Box 5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29" name="Text Box 5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30" name="Text Box 5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31" name="Text Box 5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32" name="Text Box 2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33" name="Text Box 2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34" name="Text Box 2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35" name="Text Box 3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36" name="Text Box 3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37" name="Text Box 3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38" name="Text Box 3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39" name="Text Box 3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40" name="Text Box 3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41" name="Text Box 3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42" name="Text Box 3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43" name="Text Box 3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44" name="Text Box 3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45" name="Text Box 3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46" name="Text Box 3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47" name="Text Box 3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48" name="Text Box 3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49" name="Text Box 3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50" name="Text Box 3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51" name="Text Box 3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52" name="Text Box 3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53" name="Text Box 3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54" name="Text Box 3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55" name="Text Box 3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56" name="Text Box 3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57" name="Text Box 3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58" name="Text Box 3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59" name="Text Box 3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60" name="Text Box 3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61" name="Text Box 3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62" name="Text Box 3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63" name="Text Box 3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64" name="Text Box 3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65" name="Text Box 3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66" name="Text Box 3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67" name="Text Box 3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68" name="Text Box 3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69" name="Text Box 3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70" name="Text Box 33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71" name="Text Box 33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72" name="Text Box 33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73" name="Text Box 33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74" name="Text Box 33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75" name="Text Box 34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76" name="Text Box 34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77" name="Text Box 34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78" name="Text Box 34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79" name="Text Box 34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80" name="Text Box 3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81" name="Text Box 3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82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83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84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85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86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87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88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89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90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91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92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93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94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95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96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97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98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6999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00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01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02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03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04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05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06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07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08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09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10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11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12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13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14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15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16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17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18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19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20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21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22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23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24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25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26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27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28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29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30" name="Text Box 3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31" name="Text Box 3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32" name="Text Box 3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33" name="Text Box 3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34" name="Text Box 3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35" name="Text Box 4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36" name="Text Box 4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37" name="Text Box 4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38" name="Text Box 4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39" name="Text Box 4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40" name="Text Box 4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41" name="Text Box 4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42" name="Text Box 4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43" name="Text Box 4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44" name="Text Box 4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45" name="Text Box 4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46" name="Text Box 4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47" name="Text Box 4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48" name="Text Box 4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49" name="Text Box 4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50" name="Text Box 4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51" name="Text Box 4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52" name="Text Box 4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53" name="Text Box 4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54" name="Text Box 4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55" name="Text Box 4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56" name="Text Box 4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57" name="Text Box 4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58" name="Text Box 4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59" name="Text Box 4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60" name="Text Box 4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61" name="Text Box 4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62" name="Text Box 4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63" name="Text Box 4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64" name="Text Box 4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65" name="Text Box 4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66" name="Text Box 4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067" name="Text Box 4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68" name="Text Box 43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69" name="Text Box 43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70" name="Text Box 43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71" name="Text Box 43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72" name="Text Box 43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73" name="Text Box 43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74" name="Text Box 43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75" name="Text Box 44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76" name="Text Box 44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77" name="Text Box 44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78" name="Text Box 44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79" name="Text Box 44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80" name="Text Box 44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81" name="Text Box 44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82" name="Text Box 44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83" name="Text Box 44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84" name="Text Box 44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85" name="Text Box 45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86" name="Text Box 45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87" name="Text Box 45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88" name="Text Box 45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89" name="Text Box 45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90" name="Text Box 45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91" name="Text Box 45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92" name="Text Box 45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93" name="Text Box 45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94" name="Text Box 45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95" name="Text Box 46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96" name="Text Box 46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97" name="Text Box 46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98" name="Text Box 46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099" name="Text Box 46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00" name="Text Box 46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01" name="Text Box 46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02" name="Text Box 46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03" name="Text Box 46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04" name="Text Box 46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05" name="Text Box 47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06" name="Text Box 47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07" name="Text Box 47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08" name="Text Box 47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09" name="Text Box 47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10" name="Text Box 47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11" name="Text Box 47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12" name="Text Box 47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13" name="Text Box 47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14" name="Text Box 47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15" name="Text Box 48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16" name="Text Box 48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17" name="Text Box 48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18" name="Text Box 48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19" name="Text Box 48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20" name="Text Box 48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21" name="Text Box 48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22" name="Text Box 48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23" name="Text Box 48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24" name="Text Box 48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25" name="Text Box 49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26" name="Text Box 49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27" name="Text Box 49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28" name="Text Box 49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29" name="Text Box 49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30" name="Text Box 49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31" name="Text Box 49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32" name="Text Box 49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33" name="Text Box 49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34" name="Text Box 49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35" name="Text Box 50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36" name="Text Box 50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37" name="Text Box 50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38" name="Text Box 50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39" name="Text Box 50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40" name="Text Box 50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41" name="Text Box 50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42" name="Text Box 50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43" name="Text Box 50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44" name="Text Box 50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45" name="Text Box 51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46" name="Text Box 51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47" name="Text Box 51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48" name="Text Box 51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49" name="Text Box 51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50" name="Text Box 51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51" name="Text Box 51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52" name="Text Box 51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53" name="Text Box 51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54" name="Text Box 51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55" name="Text Box 52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56" name="Text Box 52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57" name="Text Box 52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58" name="Text Box 52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59" name="Text Box 52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60" name="Text Box 52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61" name="Text Box 52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62" name="Text Box 52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63" name="Text Box 52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64" name="Text Box 52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65" name="Text Box 53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66" name="Text Box 53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67" name="Text Box 53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68" name="Text Box 53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69" name="Text Box 53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70" name="Text Box 53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71" name="Text Box 53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72" name="Text Box 53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73" name="Text Box 53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74" name="Text Box 53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75" name="Text Box 54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76" name="Text Box 54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77" name="Text Box 54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78" name="Text Box 54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79" name="Text Box 54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80" name="Text Box 54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81" name="Text Box 54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82" name="Text Box 54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83" name="Text Box 54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84" name="Text Box 54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85" name="Text Box 55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86" name="Text Box 55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87" name="Text Box 55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88" name="Text Box 55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89" name="Text Box 55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90" name="Text Box 55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91" name="Text Box 55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92" name="Text Box 55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93" name="Text Box 55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94" name="Text Box 55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95" name="Text Box 56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96" name="Text Box 56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97" name="Text Box 56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98" name="Text Box 56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199" name="Text Box 56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00" name="Text Box 56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01" name="Text Box 56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02" name="Text Box 56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03" name="Text Box 56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04" name="Text Box 56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05" name="Text Box 57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06" name="Text Box 57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07" name="Text Box 57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08" name="Text Box 57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09" name="Text Box 57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10" name="Text Box 57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11" name="Text Box 57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12" name="Text Box 57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13" name="Text Box 57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14" name="Text Box 57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15" name="Text Box 58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16" name="Text Box 58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17" name="Text Box 58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18" name="Text Box 58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19" name="Text Box 58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20" name="Text Box 58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21" name="Text Box 58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22" name="Text Box 58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23" name="Text Box 58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24" name="Text Box 58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25" name="Text Box 59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26" name="Text Box 59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27" name="Text Box 59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28" name="Text Box 59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29" name="Text Box 59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30" name="Text Box 59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31" name="Text Box 59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32" name="Text Box 59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33" name="Text Box 59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34" name="Text Box 59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35" name="Text Box 60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36" name="Text Box 60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37" name="Text Box 60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38" name="Text Box 60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39" name="Text Box 60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40" name="Text Box 60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41" name="Text Box 60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42" name="Text Box 60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43" name="Text Box 60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44" name="Text Box 60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45" name="Text Box 61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46" name="Text Box 61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47" name="Text Box 61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48" name="Text Box 61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49" name="Text Box 61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50" name="Text Box 61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51" name="Text Box 61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52" name="Text Box 61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53" name="Text Box 61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54" name="Text Box 61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55" name="Text Box 62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56" name="Text Box 62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57" name="Text Box 62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58" name="Text Box 62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59" name="Text Box 62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60" name="Text Box 62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61" name="Text Box 62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62" name="Text Box 62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63" name="Text Box 62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64" name="Text Box 62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65" name="Text Box 63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66" name="Text Box 63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67" name="Text Box 63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68" name="Text Box 63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69" name="Text Box 63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70" name="Text Box 63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71" name="Text Box 63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72" name="Text Box 63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73" name="Text Box 63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74" name="Text Box 63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75" name="Text Box 64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76" name="Text Box 64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77" name="Text Box 64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78" name="Text Box 64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79" name="Text Box 64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80" name="Text Box 64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81" name="Text Box 64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82" name="Text Box 64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83" name="Text Box 64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84" name="Text Box 64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85" name="Text Box 65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86" name="Text Box 65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87" name="Text Box 65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88" name="Text Box 65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89" name="Text Box 65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90" name="Text Box 65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91" name="Text Box 65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92" name="Text Box 65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93" name="Text Box 65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94" name="Text Box 65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95" name="Text Box 66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96" name="Text Box 66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97" name="Text Box 66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98" name="Text Box 66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299" name="Text Box 66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00" name="Text Box 66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01" name="Text Box 66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02" name="Text Box 66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03" name="Text Box 66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04" name="Text Box 66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05" name="Text Box 67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06" name="Text Box 67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07" name="Text Box 67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08" name="Text Box 67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09" name="Text Box 67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10" name="Text Box 67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11" name="Text Box 67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12" name="Text Box 67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13" name="Text Box 67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14" name="Text Box 67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15" name="Text Box 68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16" name="Text Box 68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17" name="Text Box 68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18" name="Text Box 68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19" name="Text Box 68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20" name="Text Box 68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21" name="Text Box 68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22" name="Text Box 68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23" name="Text Box 68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24" name="Text Box 68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25" name="Text Box 69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26" name="Text Box 69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27" name="Text Box 69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28" name="Text Box 69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29" name="Text Box 69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30" name="Text Box 69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31" name="Text Box 69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32" name="Text Box 69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33" name="Text Box 69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34" name="Text Box 69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35" name="Text Box 70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36" name="Text Box 70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37" name="Text Box 70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38" name="Text Box 70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39" name="Text Box 70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40" name="Text Box 70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41" name="Text Box 70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42" name="Text Box 70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43" name="Text Box 70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44" name="Text Box 70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45" name="Text Box 71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46" name="Text Box 71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47" name="Text Box 71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48" name="Text Box 71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49" name="Text Box 71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50" name="Text Box 71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51" name="Text Box 71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52" name="Text Box 71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53" name="Text Box 71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54" name="Text Box 71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7355" name="Text Box 72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56" name="Text Box 7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57" name="Text Box 7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58" name="Text Box 7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59" name="Text Box 7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60" name="Text Box 7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61" name="Text Box 7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62" name="Text Box 7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63" name="Text Box 7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64" name="Text Box 7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65" name="Text Box 7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66" name="Text Box 7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67" name="Text Box 7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68" name="Text Box 7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69" name="Text Box 7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70" name="Text Box 73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71" name="Text Box 73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72" name="Text Box 73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73" name="Text Box 73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74" name="Text Box 73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75" name="Text Box 74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76" name="Text Box 74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77" name="Text Box 74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78" name="Text Box 74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79" name="Text Box 74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80" name="Text Box 7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81" name="Text Box 7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82" name="Text Box 7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83" name="Text Box 7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84" name="Text Box 7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85" name="Text Box 7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86" name="Text Box 7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87" name="Text Box 7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88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89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90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91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92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93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94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95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96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97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98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399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00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01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02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03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04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05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06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07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08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09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10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11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12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13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14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15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16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17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18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19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20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21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22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23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24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25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26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27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28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29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30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31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32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33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34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35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36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37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38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39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40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41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42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43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44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45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46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47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48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49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50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51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52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53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54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55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56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57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58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59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60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61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62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63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64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65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66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67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68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69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70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71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72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73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74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75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76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77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78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79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80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81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82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83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84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85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86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87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88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89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90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91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92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93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94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95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96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97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98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499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00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01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02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03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04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05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06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07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08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09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10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11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12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13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14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15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16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17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18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19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20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21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22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23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24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25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26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27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28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29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30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31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32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33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34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35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36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37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38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39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40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41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42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43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44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45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46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47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48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49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50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51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52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53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54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55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56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57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58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59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60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61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62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63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64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65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66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67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68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69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70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71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72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73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74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75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76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77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78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79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80" name="Text Box 9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81" name="Text Box 9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82" name="Text Box 9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83" name="Text Box 9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84" name="Text Box 9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85" name="Text Box 9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86" name="Text Box 9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87" name="Text Box 9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88" name="Text Box 9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89" name="Text Box 9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90" name="Text Box 9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91" name="Text Box 9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92" name="Text Box 9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93" name="Text Box 9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94" name="Text Box 9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95" name="Text Box 9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96" name="Text Box 9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97" name="Text Box 9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98" name="Text Box 9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599" name="Text Box 9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00" name="Text Box 9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01" name="Text Box 9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02" name="Text Box 9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03" name="Text Box 9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04" name="Text Box 9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05" name="Text Box 9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06" name="Text Box 9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07" name="Text Box 9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08" name="Text Box 9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09" name="Text Box 9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10" name="Text Box 9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11" name="Text Box 9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12" name="Text Box 9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13" name="Text Box 9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14" name="Text Box 9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15" name="Text Box 9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16" name="Text Box 9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17" name="Text Box 9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18" name="Text Box 9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19" name="Text Box 9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20" name="Text Box 9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21" name="Text Box 9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22" name="Text Box 9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23" name="Text Box 9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24" name="Text Box 9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25" name="Text Box 9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26" name="Text Box 9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27" name="Text Box 9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28" name="Text Box 9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29" name="Text Box 9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30" name="Text Box 9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31" name="Text Box 9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32" name="Text Box 9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33" name="Text Box 9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34" name="Text Box 9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35" name="Text Box 10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36" name="Text Box 10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37" name="Text Box 10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38" name="Text Box 10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39" name="Text Box 10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40" name="Text Box 10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41" name="Text Box 10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42" name="Text Box 10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43" name="Text Box 10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44" name="Text Box 10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45" name="Text Box 10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46" name="Text Box 10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47" name="Text Box 10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48" name="Text Box 10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49" name="Text Box 10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50" name="Text Box 10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51" name="Text Box 10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52" name="Text Box 10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53" name="Text Box 10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54" name="Text Box 10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55" name="Text Box 10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56" name="Text Box 10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57" name="Text Box 10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58" name="Text Box 10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59" name="Text Box 10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60" name="Text Box 10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61" name="Text Box 10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62" name="Text Box 10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63" name="Text Box 10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64" name="Text Box 10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65" name="Text Box 10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66" name="Text Box 10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67" name="Text Box 10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68" name="Text Box 10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69" name="Text Box 10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70" name="Text Box 103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71" name="Text Box 103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72" name="Text Box 103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73" name="Text Box 103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74" name="Text Box 103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75" name="Text Box 104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76" name="Text Box 104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77" name="Text Box 104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78" name="Text Box 104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79" name="Text Box 104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80" name="Text Box 10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81" name="Text Box 10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82" name="Text Box 10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83" name="Text Box 10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84" name="Text Box 10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85" name="Text Box 10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86" name="Text Box 10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87" name="Text Box 10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88" name="Text Box 10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89" name="Text Box 10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90" name="Text Box 10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91" name="Text Box 10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92" name="Text Box 10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93" name="Text Box 10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94" name="Text Box 10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95" name="Text Box 10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96" name="Text Box 10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97" name="Text Box 10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98" name="Text Box 10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699" name="Text Box 10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00" name="Text Box 10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01" name="Text Box 10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02" name="Text Box 10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03" name="Text Box 10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04" name="Text Box 10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05" name="Text Box 10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06" name="Text Box 10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07" name="Text Box 10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08" name="Text Box 10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09" name="Text Box 10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10" name="Text Box 10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11" name="Text Box 10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12" name="Text Box 10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13" name="Text Box 10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14" name="Text Box 10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15" name="Text Box 10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16" name="Text Box 10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17" name="Text Box 10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18" name="Text Box 10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19" name="Text Box 10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20" name="Text Box 10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21" name="Text Box 10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22" name="Text Box 10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23" name="Text Box 10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24" name="Text Box 10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25" name="Text Box 10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26" name="Text Box 10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27" name="Text Box 10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28" name="Text Box 10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29" name="Text Box 10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30" name="Text Box 10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31" name="Text Box 10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32" name="Text Box 10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33" name="Text Box 10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34" name="Text Box 10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35" name="Text Box 11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36" name="Text Box 11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37" name="Text Box 11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38" name="Text Box 11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39" name="Text Box 11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40" name="Text Box 11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41" name="Text Box 11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42" name="Text Box 11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43" name="Text Box 11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44" name="Text Box 11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45" name="Text Box 11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46" name="Text Box 11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47" name="Text Box 11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48" name="Text Box 11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49" name="Text Box 11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50" name="Text Box 11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51" name="Text Box 11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52" name="Text Box 11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53" name="Text Box 11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54" name="Text Box 11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55" name="Text Box 11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56" name="Text Box 11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57" name="Text Box 11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58" name="Text Box 11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59" name="Text Box 11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60" name="Text Box 11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61" name="Text Box 11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62" name="Text Box 11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63" name="Text Box 11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64" name="Text Box 11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65" name="Text Box 11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66" name="Text Box 11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67" name="Text Box 11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68" name="Text Box 11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69" name="Text Box 11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70" name="Text Box 113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71" name="Text Box 113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72" name="Text Box 113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73" name="Text Box 113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74" name="Text Box 113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75" name="Text Box 114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76" name="Text Box 114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77" name="Text Box 114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78" name="Text Box 114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79" name="Text Box 114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80" name="Text Box 11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81" name="Text Box 11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82" name="Text Box 11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83" name="Text Box 11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84" name="Text Box 11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85" name="Text Box 11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86" name="Text Box 11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87" name="Text Box 11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88" name="Text Box 11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89" name="Text Box 11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90" name="Text Box 11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91" name="Text Box 11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92" name="Text Box 11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93" name="Text Box 11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94" name="Text Box 11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95" name="Text Box 11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96" name="Text Box 11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97" name="Text Box 11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98" name="Text Box 11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799" name="Text Box 11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00" name="Text Box 11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01" name="Text Box 11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02" name="Text Box 11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03" name="Text Box 11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04" name="Text Box 11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05" name="Text Box 11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06" name="Text Box 11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07" name="Text Box 11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08" name="Text Box 11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09" name="Text Box 11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10" name="Text Box 11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11" name="Text Box 11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12" name="Text Box 11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13" name="Text Box 11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14" name="Text Box 11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15" name="Text Box 11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16" name="Text Box 11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17" name="Text Box 11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18" name="Text Box 11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19" name="Text Box 11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20" name="Text Box 11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21" name="Text Box 11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22" name="Text Box 11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23" name="Text Box 11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24" name="Text Box 11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25" name="Text Box 11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26" name="Text Box 11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27" name="Text Box 11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28" name="Text Box 11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29" name="Text Box 11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30" name="Text Box 11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31" name="Text Box 11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32" name="Text Box 11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33" name="Text Box 11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34" name="Text Box 11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35" name="Text Box 12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36" name="Text Box 12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37" name="Text Box 12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38" name="Text Box 12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39" name="Text Box 12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40" name="Text Box 12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41" name="Text Box 12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42" name="Text Box 12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43" name="Text Box 12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44" name="Text Box 12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45" name="Text Box 12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46" name="Text Box 12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47" name="Text Box 12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48" name="Text Box 12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49" name="Text Box 12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50" name="Text Box 12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51" name="Text Box 12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52" name="Text Box 12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53" name="Text Box 12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54" name="Text Box 12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55" name="Text Box 12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56" name="Text Box 12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57" name="Text Box 12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58" name="Text Box 12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59" name="Text Box 12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60" name="Text Box 12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61" name="Text Box 12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62" name="Text Box 12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63" name="Text Box 12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64" name="Text Box 12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65" name="Text Box 12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66" name="Text Box 12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67" name="Text Box 12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68" name="Text Box 12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69" name="Text Box 12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70" name="Text Box 123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71" name="Text Box 123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72" name="Text Box 123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73" name="Text Box 123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74" name="Text Box 123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75" name="Text Box 124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76" name="Text Box 124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77" name="Text Box 124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78" name="Text Box 124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79" name="Text Box 124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80" name="Text Box 12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81" name="Text Box 12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82" name="Text Box 12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83" name="Text Box 12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84" name="Text Box 12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85" name="Text Box 12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86" name="Text Box 12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87" name="Text Box 12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88" name="Text Box 12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89" name="Text Box 12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90" name="Text Box 12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91" name="Text Box 12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92" name="Text Box 12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93" name="Text Box 12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94" name="Text Box 12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95" name="Text Box 12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96" name="Text Box 12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97" name="Text Box 12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98" name="Text Box 12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899" name="Text Box 12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00" name="Text Box 12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01" name="Text Box 12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02" name="Text Box 12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03" name="Text Box 12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04" name="Text Box 12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05" name="Text Box 12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06" name="Text Box 12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07" name="Text Box 12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08" name="Text Box 12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09" name="Text Box 12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10" name="Text Box 12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11" name="Text Box 12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12" name="Text Box 12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13" name="Text Box 12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14" name="Text Box 12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15" name="Text Box 12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16" name="Text Box 12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17" name="Text Box 12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18" name="Text Box 12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19" name="Text Box 12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20" name="Text Box 12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21" name="Text Box 12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22" name="Text Box 12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23" name="Text Box 12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24" name="Text Box 12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25" name="Text Box 12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26" name="Text Box 12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27" name="Text Box 12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28" name="Text Box 12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29" name="Text Box 12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30" name="Text Box 12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31" name="Text Box 12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32" name="Text Box 12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33" name="Text Box 12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34" name="Text Box 12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35" name="Text Box 13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36" name="Text Box 13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37" name="Text Box 13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38" name="Text Box 13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39" name="Text Box 13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40" name="Text Box 13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41" name="Text Box 13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42" name="Text Box 13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43" name="Text Box 13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44" name="Text Box 13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45" name="Text Box 13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46" name="Text Box 13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47" name="Text Box 13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48" name="Text Box 13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49" name="Text Box 13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50" name="Text Box 13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51" name="Text Box 13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52" name="Text Box 13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53" name="Text Box 13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54" name="Text Box 13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55" name="Text Box 13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56" name="Text Box 13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57" name="Text Box 13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58" name="Text Box 13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59" name="Text Box 13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60" name="Text Box 13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61" name="Text Box 13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62" name="Text Box 13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63" name="Text Box 13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64" name="Text Box 13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65" name="Text Box 13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66" name="Text Box 13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67" name="Text Box 13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68" name="Text Box 13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69" name="Text Box 13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70" name="Text Box 133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71" name="Text Box 133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72" name="Text Box 133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73" name="Text Box 133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74" name="Text Box 133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75" name="Text Box 134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76" name="Text Box 134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77" name="Text Box 134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78" name="Text Box 134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79" name="Text Box 134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80" name="Text Box 13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81" name="Text Box 13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82" name="Text Box 1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83" name="Text Box 1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84" name="Text Box 1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85" name="Text Box 1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86" name="Text Box 1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87" name="Text Box 1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88" name="Text Box 1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89" name="Text Box 1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90" name="Text Box 1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91" name="Text Box 1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92" name="Text Box 1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93" name="Text Box 1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94" name="Text Box 1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95" name="Text Box 1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96" name="Text Box 1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97" name="Text Box 1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98" name="Text Box 1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7999" name="Text Box 1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00" name="Text Box 1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01" name="Text Box 1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02" name="Text Box 1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03" name="Text Box 1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04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05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06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07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08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09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10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11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12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13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14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15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16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17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18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19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20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21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22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23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24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25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26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27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28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29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30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31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32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33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34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35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36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37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38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39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40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41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42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43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44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45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46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47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48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49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50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51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52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53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54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55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56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57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58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59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60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61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62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63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64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65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66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67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68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69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70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71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72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73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74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75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76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77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78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79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80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81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82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83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84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85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86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87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88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89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90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91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92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93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94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95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96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97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98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099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00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01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02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03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04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05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06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07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08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09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10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11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12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13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14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15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16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17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18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19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20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21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22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23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24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25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26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27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28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29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30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31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32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33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34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35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36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37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38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39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40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41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42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43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44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45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46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47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48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49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50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51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52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53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54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55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56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57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58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59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60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61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62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63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64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65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66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67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68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69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70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71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72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73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74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75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76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77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78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79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80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81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82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83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84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85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86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87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88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89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90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91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92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93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94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95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96" name="Text Box 15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97" name="Text Box 15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98" name="Text Box 15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199" name="Text Box 15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00" name="Text Box 15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01" name="Text Box 15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02" name="Text Box 15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03" name="Text Box 15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04" name="Text Box 15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05" name="Text Box 15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06" name="Text Box 15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07" name="Text Box 15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08" name="Text Box 15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09" name="Text Box 15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10" name="Text Box 15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11" name="Text Box 15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12" name="Text Box 15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13" name="Text Box 15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14" name="Text Box 15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15" name="Text Box 15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16" name="Text Box 15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17" name="Text Box 15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18" name="Text Box 15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19" name="Text Box 15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20" name="Text Box 15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21" name="Text Box 15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22" name="Text Box 1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23" name="Text Box 1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24" name="Text Box 1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25" name="Text Box 1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26" name="Text Box 1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27" name="Text Box 1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28" name="Text Box 1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29" name="Text Box 1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30" name="Text Box 1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31" name="Text Box 1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32" name="Text Box 1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33" name="Text Box 1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34" name="Text Box 1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35" name="Text Box 1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36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37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38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39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40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41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42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43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44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45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46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47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48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49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50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51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52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53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54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55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56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57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58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59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60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61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62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63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64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65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66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67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68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69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70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71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72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73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74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75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76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77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78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79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80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81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82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83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84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85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86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87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88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89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90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91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92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93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94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95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96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97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98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299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00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01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02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03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04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05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06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07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08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09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10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11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12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13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14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15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16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17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18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19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20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21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22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23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24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25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26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27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28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29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30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31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32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33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34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35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36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37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38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39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40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41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42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43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44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45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46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47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48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49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50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51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52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53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54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55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56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57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58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59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60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61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62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63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64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65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66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67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68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69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70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71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72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73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74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75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76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77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78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79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80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81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82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83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84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85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86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87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88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89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90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91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92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93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94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95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96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97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98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399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00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01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02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03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04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05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06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07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08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09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10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11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12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13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14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15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16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17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18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19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20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21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22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23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24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25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26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27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28" name="Text Box 17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29" name="Text Box 17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30" name="Text Box 17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31" name="Text Box 17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32" name="Text Box 17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33" name="Text Box 17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34" name="Text Box 17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35" name="Text Box 18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36" name="Text Box 18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37" name="Text Box 18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38" name="Text Box 18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39" name="Text Box 18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40" name="Text Box 18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41" name="Text Box 18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42" name="Text Box 18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43" name="Text Box 18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44" name="Text Box 18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45" name="Text Box 18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46" name="Text Box 18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47" name="Text Box 18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48" name="Text Box 18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49" name="Text Box 18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50" name="Text Box 18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51" name="Text Box 18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52" name="Text Box 18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53" name="Text Box 18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54" name="Text Box 18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55" name="Text Box 18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56" name="Text Box 18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57" name="Text Box 18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58" name="Text Box 18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59" name="Text Box 18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60" name="Text Box 18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61" name="Text Box 18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62" name="Text Box 18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63" name="Text Box 18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64" name="Text Box 18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65" name="Text Box 18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66" name="Text Box 18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67" name="Text Box 18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68" name="Text Box 18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69" name="Text Box 18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70" name="Text Box 183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71" name="Text Box 183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72" name="Text Box 183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73" name="Text Box 183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74" name="Text Box 183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75" name="Text Box 184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76" name="Text Box 184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77" name="Text Box 184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78" name="Text Box 184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79" name="Text Box 184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80" name="Text Box 18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81" name="Text Box 18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82" name="Text Box 18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83" name="Text Box 18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84" name="Text Box 18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85" name="Text Box 18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86" name="Text Box 18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87" name="Text Box 18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88" name="Text Box 18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89" name="Text Box 18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90" name="Text Box 18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91" name="Text Box 18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92" name="Text Box 18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93" name="Text Box 18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94" name="Text Box 18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95" name="Text Box 18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96" name="Text Box 18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97" name="Text Box 18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98" name="Text Box 18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499" name="Text Box 18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00" name="Text Box 18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01" name="Text Box 18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02" name="Text Box 18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03" name="Text Box 18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04" name="Text Box 18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05" name="Text Box 18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06" name="Text Box 18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07" name="Text Box 18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08" name="Text Box 18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09" name="Text Box 18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10" name="Text Box 18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11" name="Text Box 18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12" name="Text Box 18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13" name="Text Box 18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14" name="Text Box 18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15" name="Text Box 18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16" name="Text Box 18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17" name="Text Box 18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18" name="Text Box 18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19" name="Text Box 18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20" name="Text Box 18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21" name="Text Box 18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22" name="Text Box 18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23" name="Text Box 18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24" name="Text Box 18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25" name="Text Box 18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26" name="Text Box 18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27" name="Text Box 18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28" name="Text Box 18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29" name="Text Box 18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30" name="Text Box 18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31" name="Text Box 18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32" name="Text Box 18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33" name="Text Box 18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34" name="Text Box 18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35" name="Text Box 19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36" name="Text Box 19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37" name="Text Box 19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38" name="Text Box 19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39" name="Text Box 19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40" name="Text Box 19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41" name="Text Box 19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42" name="Text Box 19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43" name="Text Box 19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44" name="Text Box 19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45" name="Text Box 19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46" name="Text Box 19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47" name="Text Box 19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48" name="Text Box 19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49" name="Text Box 19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50" name="Text Box 19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51" name="Text Box 19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52" name="Text Box 19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53" name="Text Box 19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54" name="Text Box 19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55" name="Text Box 19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56" name="Text Box 19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57" name="Text Box 19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58" name="Text Box 19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59" name="Text Box 19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60" name="Text Box 19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61" name="Text Box 19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62" name="Text Box 19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63" name="Text Box 19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64" name="Text Box 19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65" name="Text Box 19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66" name="Text Box 19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67" name="Text Box 19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68" name="Text Box 19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69" name="Text Box 19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70" name="Text Box 193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71" name="Text Box 193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72" name="Text Box 193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73" name="Text Box 193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74" name="Text Box 193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75" name="Text Box 194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76" name="Text Box 194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77" name="Text Box 194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78" name="Text Box 194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79" name="Text Box 194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80" name="Text Box 19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81" name="Text Box 19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82" name="Text Box 19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83" name="Text Box 19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84" name="Text Box 19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85" name="Text Box 19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86" name="Text Box 19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87" name="Text Box 19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88" name="Text Box 19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89" name="Text Box 19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90" name="Text Box 19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91" name="Text Box 19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92" name="Text Box 19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93" name="Text Box 19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94" name="Text Box 19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95" name="Text Box 19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96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97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98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599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00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01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02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03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04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05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06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07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08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09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10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11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12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13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14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15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16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17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18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19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20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21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22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23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24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25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26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27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28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29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30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31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32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33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34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35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36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37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38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39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40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41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42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43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44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45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46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47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48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49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50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51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52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53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54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55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56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57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58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59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60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61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62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63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64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65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66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67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68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69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70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71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72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73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74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75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76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77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78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79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80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81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82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83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84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85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86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87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88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89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90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91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92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93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94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95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96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97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98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699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00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01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02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03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04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05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06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07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08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09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10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11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12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13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14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15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16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17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18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19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20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21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22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23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24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25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26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27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28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29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30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31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32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33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34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35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36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37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38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39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40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41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42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43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44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45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46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47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48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49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50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51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52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53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54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55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56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57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58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59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60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61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62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63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64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65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66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67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68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69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70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71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72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73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74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75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76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77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78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79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80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81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82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83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84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85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86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87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88" name="Text Box 21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89" name="Text Box 21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90" name="Text Box 21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91" name="Text Box 21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92" name="Text Box 21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93" name="Text Box 21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94" name="Text Box 21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95" name="Text Box 21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96" name="Text Box 21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97" name="Text Box 21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98" name="Text Box 21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799" name="Text Box 21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00" name="Text Box 21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01" name="Text Box 21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02" name="Text Box 21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03" name="Text Box 21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04" name="Text Box 21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05" name="Text Box 21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06" name="Text Box 21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07" name="Text Box 21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08" name="Text Box 21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09" name="Text Box 21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10" name="Text Box 21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11" name="Text Box 21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12" name="Text Box 21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13" name="Text Box 21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14" name="Text Box 21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15" name="Text Box 21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16" name="Text Box 21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17" name="Text Box 21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18" name="Text Box 21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19" name="Text Box 21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20" name="Text Box 21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21" name="Text Box 21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22" name="Text Box 21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23" name="Text Box 21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24" name="Text Box 21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25" name="Text Box 21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26" name="Text Box 21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27" name="Text Box 21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28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29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30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31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32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33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34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35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36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37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38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39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40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41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42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43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44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45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46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47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48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49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50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51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52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53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54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55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56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57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58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59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60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61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62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63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64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65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66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67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68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69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70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71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72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73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74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75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76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77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78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79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80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81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82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83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84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85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86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87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88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89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90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91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92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93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94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95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96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97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98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899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00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01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02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03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04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05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06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07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08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09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10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11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12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13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14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15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16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17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18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19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20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21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22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23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24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25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26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27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28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29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30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31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32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33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34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35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36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37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38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39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40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41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42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43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44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45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46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47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48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49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50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51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52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53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54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55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56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57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58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59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60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61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62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63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64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65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66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67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68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69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70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71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72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73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74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75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76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77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78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79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80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81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82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83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84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85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86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87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88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89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90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91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92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93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94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95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96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97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98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8999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00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01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02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03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04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05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06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07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08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09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10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11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12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13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14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15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16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17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18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19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20" name="Text Box 2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21" name="Text Box 2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22" name="Text Box 2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23" name="Text Box 2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24" name="Text Box 2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25" name="Text Box 2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26" name="Text Box 2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27" name="Text Box 2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28" name="Text Box 2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29" name="Text Box 2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30" name="Text Box 23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31" name="Text Box 23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32" name="Text Box 23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33" name="Text Box 23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34" name="Text Box 23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35" name="Text Box 24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36" name="Text Box 24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37" name="Text Box 24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38" name="Text Box 24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39" name="Text Box 24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40" name="Text Box 24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41" name="Text Box 24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42" name="Text Box 24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43" name="Text Box 24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44" name="Text Box 24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45" name="Text Box 24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46" name="Text Box 24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47" name="Text Box 24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48" name="Text Box 24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49" name="Text Box 24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50" name="Text Box 24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51" name="Text Box 24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52" name="Text Box 24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53" name="Text Box 24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54" name="Text Box 24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55" name="Text Box 24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56" name="Text Box 24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57" name="Text Box 24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58" name="Text Box 24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59" name="Text Box 24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60" name="Text Box 24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61" name="Text Box 24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62" name="Text Box 24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63" name="Text Box 24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64" name="Text Box 24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65" name="Text Box 24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66" name="Text Box 24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67" name="Text Box 24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68" name="Text Box 24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69" name="Text Box 24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70" name="Text Box 243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71" name="Text Box 243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72" name="Text Box 243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73" name="Text Box 243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74" name="Text Box 243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75" name="Text Box 244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76" name="Text Box 244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77" name="Text Box 244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78" name="Text Box 244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79" name="Text Box 244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80" name="Text Box 24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81" name="Text Box 24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82" name="Text Box 24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83" name="Text Box 24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84" name="Text Box 24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85" name="Text Box 24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86" name="Text Box 24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87" name="Text Box 24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88" name="Text Box 24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89" name="Text Box 24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90" name="Text Box 24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91" name="Text Box 24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92" name="Text Box 24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93" name="Text Box 24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94" name="Text Box 24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95" name="Text Box 24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96" name="Text Box 24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97" name="Text Box 24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98" name="Text Box 24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099" name="Text Box 24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00" name="Text Box 24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01" name="Text Box 24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02" name="Text Box 24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03" name="Text Box 24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04" name="Text Box 24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05" name="Text Box 24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06" name="Text Box 24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07" name="Text Box 24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08" name="Text Box 24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09" name="Text Box 24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10" name="Text Box 24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11" name="Text Box 24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12" name="Text Box 24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13" name="Text Box 24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14" name="Text Box 24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15" name="Text Box 24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16" name="Text Box 24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17" name="Text Box 24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18" name="Text Box 24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19" name="Text Box 24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20" name="Text Box 24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21" name="Text Box 24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22" name="Text Box 24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23" name="Text Box 24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24" name="Text Box 24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25" name="Text Box 24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26" name="Text Box 24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27" name="Text Box 24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28" name="Text Box 24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29" name="Text Box 24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30" name="Text Box 24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31" name="Text Box 24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32" name="Text Box 24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33" name="Text Box 24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34" name="Text Box 24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35" name="Text Box 25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36" name="Text Box 25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37" name="Text Box 25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38" name="Text Box 25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39" name="Text Box 25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40" name="Text Box 25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41" name="Text Box 25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42" name="Text Box 25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43" name="Text Box 25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44" name="Text Box 25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45" name="Text Box 25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46" name="Text Box 25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47" name="Text Box 25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48" name="Text Box 25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49" name="Text Box 25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50" name="Text Box 25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51" name="Text Box 25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52" name="Text Box 25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53" name="Text Box 25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54" name="Text Box 25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155" name="Text Box 25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56" name="Text Box 252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57" name="Text Box 252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58" name="Text Box 252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59" name="Text Box 252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60" name="Text Box 252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61" name="Text Box 252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62" name="Text Box 252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63" name="Text Box 252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64" name="Text Box 252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65" name="Text Box 253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66" name="Text Box 253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67" name="Text Box 253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68" name="Text Box 253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69" name="Text Box 253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70" name="Text Box 253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71" name="Text Box 253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72" name="Text Box 253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73" name="Text Box 253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74" name="Text Box 253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75" name="Text Box 254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76" name="Text Box 254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77" name="Text Box 254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78" name="Text Box 254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79" name="Text Box 254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80" name="Text Box 254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81" name="Text Box 254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82" name="Text Box 254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83" name="Text Box 254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84" name="Text Box 254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85" name="Text Box 255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86" name="Text Box 255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87" name="Text Box 255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88" name="Text Box 255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89" name="Text Box 255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90" name="Text Box 255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91" name="Text Box 255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92" name="Text Box 255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93" name="Text Box 255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94" name="Text Box 255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95" name="Text Box 256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96" name="Text Box 256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97" name="Text Box 256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98" name="Text Box 256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199" name="Text Box 256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00" name="Text Box 256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01" name="Text Box 256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02" name="Text Box 256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03" name="Text Box 256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04" name="Text Box 256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05" name="Text Box 257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06" name="Text Box 257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07" name="Text Box 257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08" name="Text Box 257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09" name="Text Box 257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10" name="Text Box 257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11" name="Text Box 257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12" name="Text Box 257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13" name="Text Box 257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14" name="Text Box 257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15" name="Text Box 258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16" name="Text Box 258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17" name="Text Box 258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18" name="Text Box 258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19" name="Text Box 258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20" name="Text Box 258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21" name="Text Box 258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22" name="Text Box 258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23" name="Text Box 258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24" name="Text Box 258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25" name="Text Box 259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26" name="Text Box 259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27" name="Text Box 259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28" name="Text Box 259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29" name="Text Box 259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30" name="Text Box 259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31" name="Text Box 259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32" name="Text Box 259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33" name="Text Box 259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34" name="Text Box 259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35" name="Text Box 260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36" name="Text Box 260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37" name="Text Box 260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38" name="Text Box 260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39" name="Text Box 260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40" name="Text Box 260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41" name="Text Box 260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42" name="Text Box 260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43" name="Text Box 260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44" name="Text Box 260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45" name="Text Box 261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46" name="Text Box 261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47" name="Text Box 261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48" name="Text Box 261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49" name="Text Box 261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50" name="Text Box 261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51" name="Text Box 261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52" name="Text Box 261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53" name="Text Box 261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54" name="Text Box 261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55" name="Text Box 262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56" name="Text Box 262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57" name="Text Box 262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58" name="Text Box 262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59" name="Text Box 262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60" name="Text Box 262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61" name="Text Box 262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62" name="Text Box 262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63" name="Text Box 262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64" name="Text Box 262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65" name="Text Box 263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66" name="Text Box 263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67" name="Text Box 263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68" name="Text Box 263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69" name="Text Box 263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70" name="Text Box 263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71" name="Text Box 263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72" name="Text Box 263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73" name="Text Box 263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74" name="Text Box 263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75" name="Text Box 264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76" name="Text Box 264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77" name="Text Box 264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78" name="Text Box 264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79" name="Text Box 264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80" name="Text Box 264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81" name="Text Box 264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82" name="Text Box 264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83" name="Text Box 264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84" name="Text Box 264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85" name="Text Box 265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86" name="Text Box 265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87" name="Text Box 265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88" name="Text Box 265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89" name="Text Box 265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90" name="Text Box 265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91" name="Text Box 265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92" name="Text Box 265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93" name="Text Box 265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94" name="Text Box 265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95" name="Text Box 266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96" name="Text Box 266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97" name="Text Box 266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98" name="Text Box 266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299" name="Text Box 266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00" name="Text Box 266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01" name="Text Box 266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02" name="Text Box 266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03" name="Text Box 266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04" name="Text Box 266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05" name="Text Box 267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06" name="Text Box 267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07" name="Text Box 267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08" name="Text Box 267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09" name="Text Box 267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10" name="Text Box 267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11" name="Text Box 267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12" name="Text Box 267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13" name="Text Box 267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14" name="Text Box 267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15" name="Text Box 268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16" name="Text Box 268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17" name="Text Box 268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18" name="Text Box 268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19" name="Text Box 268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20" name="Text Box 268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21" name="Text Box 268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22" name="Text Box 268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23" name="Text Box 268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24" name="Text Box 268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25" name="Text Box 269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26" name="Text Box 269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27" name="Text Box 269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28" name="Text Box 269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29" name="Text Box 269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30" name="Text Box 269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31" name="Text Box 269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32" name="Text Box 269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33" name="Text Box 269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34" name="Text Box 269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35" name="Text Box 270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36" name="Text Box 270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37" name="Text Box 270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38" name="Text Box 270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39" name="Text Box 270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40" name="Text Box 270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41" name="Text Box 270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42" name="Text Box 270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43" name="Text Box 270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44" name="Text Box 270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45" name="Text Box 271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46" name="Text Box 271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47" name="Text Box 271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48" name="Text Box 271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49" name="Text Box 271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50" name="Text Box 271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51" name="Text Box 271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52" name="Text Box 271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53" name="Text Box 271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54" name="Text Box 271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55" name="Text Box 272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56" name="Text Box 272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57" name="Text Box 272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58" name="Text Box 272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59" name="Text Box 272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60" name="Text Box 272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61" name="Text Box 272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62" name="Text Box 272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63" name="Text Box 272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64" name="Text Box 272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65" name="Text Box 273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66" name="Text Box 273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67" name="Text Box 273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68" name="Text Box 273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69" name="Text Box 273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70" name="Text Box 273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71" name="Text Box 273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72" name="Text Box 273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73" name="Text Box 273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74" name="Text Box 273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75" name="Text Box 274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76" name="Text Box 274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77" name="Text Box 274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78" name="Text Box 274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79" name="Text Box 274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80" name="Text Box 274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81" name="Text Box 274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82" name="Text Box 274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83" name="Text Box 274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84" name="Text Box 274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85" name="Text Box 275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86" name="Text Box 275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87" name="Text Box 275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88" name="Text Box 275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89" name="Text Box 275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90" name="Text Box 275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91" name="Text Box 275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92" name="Text Box 275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93" name="Text Box 275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94" name="Text Box 275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95" name="Text Box 276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96" name="Text Box 276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97" name="Text Box 276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98" name="Text Box 276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399" name="Text Box 276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00" name="Text Box 276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01" name="Text Box 276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02" name="Text Box 276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03" name="Text Box 276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04" name="Text Box 276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05" name="Text Box 277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06" name="Text Box 277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07" name="Text Box 277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08" name="Text Box 277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09" name="Text Box 277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10" name="Text Box 277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11" name="Text Box 277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12" name="Text Box 277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13" name="Text Box 277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14" name="Text Box 277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15" name="Text Box 278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16" name="Text Box 278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17" name="Text Box 278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18" name="Text Box 278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19" name="Text Box 278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20" name="Text Box 278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21" name="Text Box 278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22" name="Text Box 278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23" name="Text Box 278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24" name="Text Box 278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25" name="Text Box 279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26" name="Text Box 279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27" name="Text Box 279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28" name="Text Box 279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29" name="Text Box 279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30" name="Text Box 279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31" name="Text Box 279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32" name="Text Box 279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33" name="Text Box 279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34" name="Text Box 279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35" name="Text Box 280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36" name="Text Box 280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37" name="Text Box 280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38" name="Text Box 280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39" name="Text Box 280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40" name="Text Box 280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41" name="Text Box 280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42" name="Text Box 280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43" name="Text Box 280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44" name="Text Box 280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45" name="Text Box 281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46" name="Text Box 281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47" name="Text Box 281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48" name="Text Box 281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49" name="Text Box 281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50" name="Text Box 281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51" name="Text Box 281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52" name="Text Box 281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53" name="Text Box 281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54" name="Text Box 281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55" name="Text Box 282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56" name="Text Box 282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57" name="Text Box 282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58" name="Text Box 282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59" name="Text Box 282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60" name="Text Box 282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61" name="Text Box 282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62" name="Text Box 282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63" name="Text Box 282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64" name="Text Box 282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65" name="Text Box 283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66" name="Text Box 283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467" name="Text Box 283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68" name="Text Box 53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69" name="Text Box 54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70" name="Text Box 54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71" name="Text Box 54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72" name="Text Box 54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73" name="Text Box 54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74" name="Text Box 5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75" name="Text Box 5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76" name="Text Box 5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77" name="Text Box 5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78" name="Text Box 5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79" name="Text Box 5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80" name="Text Box 5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81" name="Text Box 5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82" name="Text Box 5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83" name="Text Box 5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84" name="Text Box 5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85" name="Text Box 5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86" name="Text Box 5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87" name="Text Box 5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88" name="Text Box 5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89" name="Text Box 5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90" name="Text Box 5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91" name="Text Box 5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92" name="Text Box 5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93" name="Text Box 5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94" name="Text Box 5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95" name="Text Box 5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96" name="Text Box 5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97" name="Text Box 5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98" name="Text Box 5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499" name="Text Box 5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00" name="Text Box 5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01" name="Text Box 5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02" name="Text Box 5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03" name="Text Box 5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04" name="Text Box 5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05" name="Text Box 5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06" name="Text Box 5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07" name="Text Box 5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08" name="Text Box 5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09" name="Text Box 5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10" name="Text Box 5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11" name="Text Box 5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12" name="Text Box 5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13" name="Text Box 5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14" name="Text Box 5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515" name="Text Box 5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16" name="Text Box 288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17" name="Text Box 288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18" name="Text Box 288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19" name="Text Box 288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20" name="Text Box 288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21" name="Text Box 288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22" name="Text Box 288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23" name="Text Box 288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24" name="Text Box 288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25" name="Text Box 289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26" name="Text Box 289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27" name="Text Box 289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28" name="Text Box 289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29" name="Text Box 289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30" name="Text Box 289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31" name="Text Box 289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32" name="Text Box 289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33" name="Text Box 289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34" name="Text Box 289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35" name="Text Box 290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36" name="Text Box 290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37" name="Text Box 290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38" name="Text Box 290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39" name="Text Box 290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40" name="Text Box 290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41" name="Text Box 290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42" name="Text Box 290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43" name="Text Box 290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44" name="Text Box 290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45" name="Text Box 291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46" name="Text Box 291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47" name="Text Box 291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48" name="Text Box 291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49" name="Text Box 291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50" name="Text Box 291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51" name="Text Box 291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52" name="Text Box 291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53" name="Text Box 291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54" name="Text Box 291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55" name="Text Box 292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56" name="Text Box 292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57" name="Text Box 292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58" name="Text Box 292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59" name="Text Box 292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60" name="Text Box 292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61" name="Text Box 292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62" name="Text Box 292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63" name="Text Box 292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64" name="Text Box 292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65" name="Text Box 293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66" name="Text Box 293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67" name="Text Box 293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68" name="Text Box 293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69" name="Text Box 293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70" name="Text Box 293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71" name="Text Box 293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72" name="Text Box 293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73" name="Text Box 293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74" name="Text Box 293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75" name="Text Box 294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76" name="Text Box 294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77" name="Text Box 294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78" name="Text Box 294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79" name="Text Box 294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80" name="Text Box 294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81" name="Text Box 294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82" name="Text Box 294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83" name="Text Box 294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84" name="Text Box 294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85" name="Text Box 295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86" name="Text Box 295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87" name="Text Box 295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88" name="Text Box 295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89" name="Text Box 295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90" name="Text Box 295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91" name="Text Box 295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92" name="Text Box 295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93" name="Text Box 295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94" name="Text Box 295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95" name="Text Box 296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96" name="Text Box 296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97" name="Text Box 296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98" name="Text Box 296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599" name="Text Box 296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00" name="Text Box 296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01" name="Text Box 296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02" name="Text Box 296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03" name="Text Box 296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04" name="Text Box 296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05" name="Text Box 297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06" name="Text Box 297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07" name="Text Box 297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08" name="Text Box 297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09" name="Text Box 297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10" name="Text Box 297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11" name="Text Box 297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12" name="Text Box 297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13" name="Text Box 297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14" name="Text Box 297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15" name="Text Box 298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16" name="Text Box 298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17" name="Text Box 298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18" name="Text Box 298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19" name="Text Box 298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20" name="Text Box 298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21" name="Text Box 298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22" name="Text Box 298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23" name="Text Box 298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24" name="Text Box 298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25" name="Text Box 299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26" name="Text Box 299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27" name="Text Box 299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28" name="Text Box 299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29" name="Text Box 299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30" name="Text Box 299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31" name="Text Box 299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32" name="Text Box 299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33" name="Text Box 299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34" name="Text Box 299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35" name="Text Box 300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36" name="Text Box 300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37" name="Text Box 300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38" name="Text Box 300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39" name="Text Box 300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40" name="Text Box 300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41" name="Text Box 300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42" name="Text Box 300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43" name="Text Box 300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44" name="Text Box 300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45" name="Text Box 301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46" name="Text Box 301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47" name="Text Box 301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48" name="Text Box 301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49" name="Text Box 301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50" name="Text Box 301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51" name="Text Box 301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52" name="Text Box 301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53" name="Text Box 301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54" name="Text Box 301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55" name="Text Box 302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56" name="Text Box 302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57" name="Text Box 302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58" name="Text Box 302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59" name="Text Box 302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60" name="Text Box 302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61" name="Text Box 302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62" name="Text Box 302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63" name="Text Box 302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64" name="Text Box 302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65" name="Text Box 303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66" name="Text Box 303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67" name="Text Box 303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68" name="Text Box 303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69" name="Text Box 303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70" name="Text Box 303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71" name="Text Box 303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72" name="Text Box 303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73" name="Text Box 303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74" name="Text Box 303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75" name="Text Box 304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76" name="Text Box 304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77" name="Text Box 304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78" name="Text Box 304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79" name="Text Box 304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80" name="Text Box 304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81" name="Text Box 304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82" name="Text Box 304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83" name="Text Box 304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84" name="Text Box 304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85" name="Text Box 305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86" name="Text Box 305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87" name="Text Box 305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88" name="Text Box 305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89" name="Text Box 305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90" name="Text Box 305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91" name="Text Box 305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92" name="Text Box 305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93" name="Text Box 305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94" name="Text Box 305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95" name="Text Box 306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96" name="Text Box 306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97" name="Text Box 306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98" name="Text Box 306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699" name="Text Box 306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00" name="Text Box 306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01" name="Text Box 306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02" name="Text Box 306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03" name="Text Box 306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04" name="Text Box 306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05" name="Text Box 307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06" name="Text Box 307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07" name="Text Box 307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08" name="Text Box 307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09" name="Text Box 307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10" name="Text Box 307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11" name="Text Box 307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12" name="Text Box 307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13" name="Text Box 307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14" name="Text Box 307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15" name="Text Box 308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16" name="Text Box 308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17" name="Text Box 308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18" name="Text Box 308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19" name="Text Box 308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20" name="Text Box 308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21" name="Text Box 308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22" name="Text Box 308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23" name="Text Box 308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24" name="Text Box 308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25" name="Text Box 309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26" name="Text Box 309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27" name="Text Box 309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28" name="Text Box 309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29" name="Text Box 309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30" name="Text Box 309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31" name="Text Box 309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32" name="Text Box 309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33" name="Text Box 309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34" name="Text Box 309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35" name="Text Box 310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36" name="Text Box 310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37" name="Text Box 310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38" name="Text Box 310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39" name="Text Box 310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40" name="Text Box 310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41" name="Text Box 310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42" name="Text Box 310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43" name="Text Box 310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44" name="Text Box 310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45" name="Text Box 311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46" name="Text Box 311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47" name="Text Box 311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48" name="Text Box 311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49" name="Text Box 311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50" name="Text Box 311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51" name="Text Box 311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52" name="Text Box 311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53" name="Text Box 311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54" name="Text Box 311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55" name="Text Box 312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56" name="Text Box 312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57" name="Text Box 312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58" name="Text Box 312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59" name="Text Box 312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60" name="Text Box 312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61" name="Text Box 312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62" name="Text Box 312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63" name="Text Box 312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64" name="Text Box 312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65" name="Text Box 313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66" name="Text Box 313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67" name="Text Box 313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68" name="Text Box 313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69" name="Text Box 313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70" name="Text Box 313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71" name="Text Box 313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72" name="Text Box 313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73" name="Text Box 313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74" name="Text Box 313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75" name="Text Box 314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76" name="Text Box 314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77" name="Text Box 314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78" name="Text Box 314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79" name="Text Box 314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80" name="Text Box 314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81" name="Text Box 314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82" name="Text Box 314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83" name="Text Box 314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84" name="Text Box 314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85" name="Text Box 315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86" name="Text Box 315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87" name="Text Box 315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88" name="Text Box 315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89" name="Text Box 315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90" name="Text Box 315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91" name="Text Box 315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92" name="Text Box 315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93" name="Text Box 315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94" name="Text Box 315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95" name="Text Box 316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96" name="Text Box 316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97" name="Text Box 316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98" name="Text Box 316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799" name="Text Box 316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00" name="Text Box 316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01" name="Text Box 316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02" name="Text Box 316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03" name="Text Box 316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04" name="Text Box 316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05" name="Text Box 317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06" name="Text Box 317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07" name="Text Box 317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08" name="Text Box 317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09" name="Text Box 317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10" name="Text Box 317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11" name="Text Box 317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12" name="Text Box 317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13" name="Text Box 317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14" name="Text Box 317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15" name="Text Box 318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16" name="Text Box 318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17" name="Text Box 318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18" name="Text Box 3183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19" name="Text Box 3184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20" name="Text Box 3185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21" name="Text Box 3186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22" name="Text Box 3187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23" name="Text Box 3188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24" name="Text Box 3189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25" name="Text Box 3190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26" name="Text Box 3191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23</xdr:row>
      <xdr:rowOff>12700</xdr:rowOff>
    </xdr:to>
    <xdr:sp macro="" textlink="">
      <xdr:nvSpPr>
        <xdr:cNvPr id="9827" name="Text Box 3192"/>
        <xdr:cNvSpPr txBox="1">
          <a:spLocks noChangeArrowheads="1"/>
        </xdr:cNvSpPr>
      </xdr:nvSpPr>
      <xdr:spPr bwMode="auto">
        <a:xfrm>
          <a:off x="306070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28" name="Text Box 31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29" name="Text Box 31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30" name="Text Box 31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31" name="Text Box 31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32" name="Text Box 31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33" name="Text Box 31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34" name="Text Box 31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35" name="Text Box 32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36" name="Text Box 32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37" name="Text Box 32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38" name="Text Box 32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39" name="Text Box 32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40" name="Text Box 32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41" name="Text Box 32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42" name="Text Box 32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43" name="Text Box 32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44" name="Text Box 32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45" name="Text Box 32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46" name="Text Box 32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47" name="Text Box 32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48" name="Text Box 32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49" name="Text Box 32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50" name="Text Box 32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51" name="Text Box 32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52" name="Text Box 32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53" name="Text Box 32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54" name="Text Box 32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55" name="Text Box 32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56" name="Text Box 32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57" name="Text Box 32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58" name="Text Box 32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59" name="Text Box 32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60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61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62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63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64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65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66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67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68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69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70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71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72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73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74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75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76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77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78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79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80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81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82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83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84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85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86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87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88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89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90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91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92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93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94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95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96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97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98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899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00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01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02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03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04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05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06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07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08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09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10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11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12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13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14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15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16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17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18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19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20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21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22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23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24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25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26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27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28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29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30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31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32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33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34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35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36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37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38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39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40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41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42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43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44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45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46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47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48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49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50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51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52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53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54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55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56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57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58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59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60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61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62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63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64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65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66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67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68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69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70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71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72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73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74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75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76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77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78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79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80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81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82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83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84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85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86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87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88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89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90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91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92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93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94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95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96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97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98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9999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00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01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02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03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04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05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06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07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08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09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10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11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12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13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14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15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16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17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18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19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20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21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22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23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24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25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26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27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28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29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30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31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32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33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34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35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36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37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38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39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40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41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42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43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44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45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46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47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48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49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50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51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52" name="Text Box 34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53" name="Text Box 34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54" name="Text Box 34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55" name="Text Box 34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56" name="Text Box 34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57" name="Text Box 34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58" name="Text Box 34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59" name="Text Box 34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60" name="Text Box 34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61" name="Text Box 34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62" name="Text Box 34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63" name="Text Box 34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64" name="Text Box 34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65" name="Text Box 34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66" name="Text Box 34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67" name="Text Box 34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68" name="Text Box 34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69" name="Text Box 34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70" name="Text Box 343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71" name="Text Box 343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72" name="Text Box 343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73" name="Text Box 343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74" name="Text Box 343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75" name="Text Box 344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76" name="Text Box 344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77" name="Text Box 344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78" name="Text Box 344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79" name="Text Box 344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80" name="Text Box 34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81" name="Text Box 34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82" name="Text Box 34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83" name="Text Box 34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84" name="Text Box 34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85" name="Text Box 34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86" name="Text Box 34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87" name="Text Box 34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88" name="Text Box 34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89" name="Text Box 34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90" name="Text Box 34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91" name="Text Box 34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92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93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94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95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96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97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98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099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00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01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02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03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04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05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06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07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08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09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10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11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12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13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14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15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16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17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18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19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20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21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22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23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24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25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26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27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28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29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30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31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32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33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34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35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36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37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38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39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40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41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42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43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44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45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46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47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48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49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50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51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52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53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54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55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56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57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58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59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60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61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62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63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64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65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66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67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68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69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70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71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72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73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74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75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76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77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78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79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80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81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82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83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84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85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86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87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88" name="Text Box 3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89" name="Text Box 3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90" name="Text Box 3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91" name="Text Box 3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92" name="Text Box 3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93" name="Text Box 3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94" name="Text Box 3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95" name="Text Box 3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96" name="Text Box 3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97" name="Text Box 3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98" name="Text Box 3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199" name="Text Box 3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00" name="Text Box 3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01" name="Text Box 3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02" name="Text Box 3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03" name="Text Box 3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04" name="Text Box 3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05" name="Text Box 3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06" name="Text Box 3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07" name="Text Box 3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08" name="Text Box 3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09" name="Text Box 3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10" name="Text Box 3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11" name="Text Box 3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12" name="Text Box 3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13" name="Text Box 3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14" name="Text Box 3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15" name="Text Box 3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16" name="Text Box 3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17" name="Text Box 3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18" name="Text Box 3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19" name="Text Box 3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20" name="Text Box 3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21" name="Text Box 3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22" name="Text Box 3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23" name="Text Box 3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24" name="Text Box 3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25" name="Text Box 3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26" name="Text Box 3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27" name="Text Box 3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28" name="Text Box 3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29" name="Text Box 3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30" name="Text Box 3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31" name="Text Box 3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32" name="Text Box 3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33" name="Text Box 3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34" name="Text Box 3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35" name="Text Box 3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36" name="Text Box 5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37" name="Text Box 5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38" name="Text Box 5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39" name="Text Box 5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40" name="Text Box 5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41" name="Text Box 5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42" name="Text Box 5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43" name="Text Box 5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44" name="Text Box 5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45" name="Text Box 5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46" name="Text Box 5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47" name="Text Box 5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48" name="Text Box 5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49" name="Text Box 6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50" name="Text Box 6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51" name="Text Box 6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52" name="Text Box 6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53" name="Text Box 6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54" name="Text Box 6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55" name="Text Box 6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56" name="Text Box 6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57" name="Text Box 6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58" name="Text Box 6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59" name="Text Box 6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60" name="Text Box 6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61" name="Text Box 6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62" name="Text Box 6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63" name="Text Box 6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64" name="Text Box 6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65" name="Text Box 6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66" name="Text Box 6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67" name="Text Box 6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68" name="Text Box 6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69" name="Text Box 6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70" name="Text Box 6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71" name="Text Box 6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72" name="Text Box 6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73" name="Text Box 6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74" name="Text Box 6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75" name="Text Box 6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76" name="Text Box 6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77" name="Text Box 6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78" name="Text Box 6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79" name="Text Box 6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80" name="Text Box 6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81" name="Text Box 6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82" name="Text Box 6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83" name="Text Box 6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84" name="Text Box 36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85" name="Text Box 36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86" name="Text Box 36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87" name="Text Box 36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88" name="Text Box 36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89" name="Text Box 36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90" name="Text Box 36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91" name="Text Box 36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92" name="Text Box 36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93" name="Text Box 36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94" name="Text Box 36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95" name="Text Box 36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96" name="Text Box 36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97" name="Text Box 36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98" name="Text Box 36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299" name="Text Box 36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00" name="Text Box 36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01" name="Text Box 36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02" name="Text Box 36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03" name="Text Box 36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04" name="Text Box 36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05" name="Text Box 36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06" name="Text Box 36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07" name="Text Box 36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08" name="Text Box 36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09" name="Text Box 36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10" name="Text Box 36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11" name="Text Box 36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12" name="Text Box 36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13" name="Text Box 36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14" name="Text Box 36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15" name="Text Box 36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16" name="Text Box 36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17" name="Text Box 36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18" name="Text Box 36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19" name="Text Box 36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20" name="Text Box 368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21" name="Text Box 368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22" name="Text Box 368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23" name="Text Box 368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24" name="Text Box 368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25" name="Text Box 369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26" name="Text Box 369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27" name="Text Box 369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28" name="Text Box 369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29" name="Text Box 369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30" name="Text Box 369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31" name="Text Box 369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32" name="Text Box 369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33" name="Text Box 369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34" name="Text Box 369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35" name="Text Box 370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36" name="Text Box 370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37" name="Text Box 370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38" name="Text Box 370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39" name="Text Box 370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40" name="Text Box 370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41" name="Text Box 370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42" name="Text Box 370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43" name="Text Box 370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44" name="Text Box 370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45" name="Text Box 371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46" name="Text Box 371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47" name="Text Box 371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48" name="Text Box 371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49" name="Text Box 371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50" name="Text Box 371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51" name="Text Box 371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52" name="Text Box 371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53" name="Text Box 371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54" name="Text Box 371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55" name="Text Box 372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56" name="Text Box 372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57" name="Text Box 372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58" name="Text Box 372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59" name="Text Box 372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60" name="Text Box 372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61" name="Text Box 372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62" name="Text Box 372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63" name="Text Box 372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64" name="Text Box 372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65" name="Text Box 373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66" name="Text Box 373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67" name="Text Box 373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68" name="Text Box 373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69" name="Text Box 373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70" name="Text Box 373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71" name="Text Box 373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72" name="Text Box 373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73" name="Text Box 373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74" name="Text Box 373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75" name="Text Box 374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76" name="Text Box 374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77" name="Text Box 374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78" name="Text Box 374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79" name="Text Box 374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80" name="Text Box 374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81" name="Text Box 374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82" name="Text Box 374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83" name="Text Box 374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84" name="Text Box 374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85" name="Text Box 375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86" name="Text Box 375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87" name="Text Box 375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88" name="Text Box 375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89" name="Text Box 375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90" name="Text Box 375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91" name="Text Box 375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92" name="Text Box 375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93" name="Text Box 375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94" name="Text Box 375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95" name="Text Box 376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96" name="Text Box 376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97" name="Text Box 376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98" name="Text Box 376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399" name="Text Box 376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00" name="Text Box 376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01" name="Text Box 376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02" name="Text Box 376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03" name="Text Box 376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04" name="Text Box 376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05" name="Text Box 377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06" name="Text Box 377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07" name="Text Box 377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08" name="Text Box 377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09" name="Text Box 377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10" name="Text Box 3775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11" name="Text Box 3776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12" name="Text Box 3777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13" name="Text Box 3778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14" name="Text Box 3779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15" name="Text Box 3780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16" name="Text Box 3781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17" name="Text Box 3782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18" name="Text Box 3783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76200</xdr:colOff>
      <xdr:row>23</xdr:row>
      <xdr:rowOff>12700</xdr:rowOff>
    </xdr:to>
    <xdr:sp macro="" textlink="">
      <xdr:nvSpPr>
        <xdr:cNvPr id="10419" name="Text Box 3784"/>
        <xdr:cNvSpPr txBox="1">
          <a:spLocks noChangeArrowheads="1"/>
        </xdr:cNvSpPr>
      </xdr:nvSpPr>
      <xdr:spPr bwMode="auto">
        <a:xfrm>
          <a:off x="1657350" y="64770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21" name="Text Box 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22" name="Text Box 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23" name="Text Box 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24" name="Text Box 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25" name="Text Box 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26" name="Text Box 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28" name="Text Box 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29" name="Text Box 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30" name="Text Box 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31" name="Text Box 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32" name="Text Box 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33" name="Text Box 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34" name="Text Box 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35" name="Text Box 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36" name="Text Box 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37" name="Text Box 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38" name="Text Box 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39" name="Text Box 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40" name="Text Box 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41" name="Text Box 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42" name="Text Box 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43" name="Text Box 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44" name="Text Box 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45" name="Text Box 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46" name="Text Box 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47" name="Text Box 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48" name="Text Box 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49" name="Text Box 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50" name="Text Box 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51" name="Text Box 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52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53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54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55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56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57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58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59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60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61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62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63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64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65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66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67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68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69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70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71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72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73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74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75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76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77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78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79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80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81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82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83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84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85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86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87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88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89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90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91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92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93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94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95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96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97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98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499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00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01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02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03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04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05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06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07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08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09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10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11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12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13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14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15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16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17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18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19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20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21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22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23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24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25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26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27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28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29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30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31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32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33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34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35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36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37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38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39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40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41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42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43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44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45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46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47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48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49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50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51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52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53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54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55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56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57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58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59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60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61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62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63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64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65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66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67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68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69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70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71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72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73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74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75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76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77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78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79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80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81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82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83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84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85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86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87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88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89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90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91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92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93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94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95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96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97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98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599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00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01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02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03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04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05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06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07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08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09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10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11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12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13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14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15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16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17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18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19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20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21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22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23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24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25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26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27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28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29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30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31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32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33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34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35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36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37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38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39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40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41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42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43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44" name="Text Box 53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45" name="Text Box 54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46" name="Text Box 54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47" name="Text Box 54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48" name="Text Box 54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49" name="Text Box 54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50" name="Text Box 5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51" name="Text Box 5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52" name="Text Box 5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53" name="Text Box 5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54" name="Text Box 5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55" name="Text Box 5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56" name="Text Box 5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57" name="Text Box 5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58" name="Text Box 5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59" name="Text Box 5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60" name="Text Box 5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61" name="Text Box 5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62" name="Text Box 5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63" name="Text Box 5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64" name="Text Box 5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65" name="Text Box 5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66" name="Text Box 5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67" name="Text Box 5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68" name="Text Box 5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69" name="Text Box 5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70" name="Text Box 5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71" name="Text Box 5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72" name="Text Box 5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73" name="Text Box 5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74" name="Text Box 5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75" name="Text Box 5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76" name="Text Box 5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77" name="Text Box 5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78" name="Text Box 5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79" name="Text Box 5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80" name="Text Box 5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81" name="Text Box 5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82" name="Text Box 5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83" name="Text Box 5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84" name="Text Box 5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85" name="Text Box 5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86" name="Text Box 5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87" name="Text Box 5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88" name="Text Box 5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89" name="Text Box 5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90" name="Text Box 5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91" name="Text Box 5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92" name="Text Box 2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93" name="Text Box 2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94" name="Text Box 2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95" name="Text Box 3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96" name="Text Box 3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97" name="Text Box 3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98" name="Text Box 3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699" name="Text Box 3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00" name="Text Box 3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01" name="Text Box 3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02" name="Text Box 3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03" name="Text Box 3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04" name="Text Box 3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05" name="Text Box 3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06" name="Text Box 3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07" name="Text Box 3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08" name="Text Box 3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09" name="Text Box 3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10" name="Text Box 3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11" name="Text Box 3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12" name="Text Box 3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13" name="Text Box 3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14" name="Text Box 3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15" name="Text Box 3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16" name="Text Box 3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17" name="Text Box 3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18" name="Text Box 3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19" name="Text Box 3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20" name="Text Box 3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21" name="Text Box 3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22" name="Text Box 3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23" name="Text Box 3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24" name="Text Box 3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25" name="Text Box 3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26" name="Text Box 3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27" name="Text Box 3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28" name="Text Box 3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29" name="Text Box 3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30" name="Text Box 33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31" name="Text Box 33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32" name="Text Box 33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33" name="Text Box 33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34" name="Text Box 33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35" name="Text Box 34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36" name="Text Box 34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37" name="Text Box 34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38" name="Text Box 34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39" name="Text Box 34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40" name="Text Box 3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41" name="Text Box 3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42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43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44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45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46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47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48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49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50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51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52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53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54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55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56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57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58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59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60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61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62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63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64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65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66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67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68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69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70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71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72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73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74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75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76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77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78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79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80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81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82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83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84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85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86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87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88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89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90" name="Text Box 3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91" name="Text Box 3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92" name="Text Box 3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93" name="Text Box 3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94" name="Text Box 3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95" name="Text Box 4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96" name="Text Box 4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97" name="Text Box 4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98" name="Text Box 4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799" name="Text Box 4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00" name="Text Box 4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01" name="Text Box 4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02" name="Text Box 4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03" name="Text Box 4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04" name="Text Box 4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05" name="Text Box 4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06" name="Text Box 4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07" name="Text Box 4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08" name="Text Box 4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09" name="Text Box 4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10" name="Text Box 4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11" name="Text Box 4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12" name="Text Box 4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13" name="Text Box 4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14" name="Text Box 4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15" name="Text Box 4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16" name="Text Box 4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17" name="Text Box 4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18" name="Text Box 4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19" name="Text Box 4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20" name="Text Box 4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21" name="Text Box 4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22" name="Text Box 4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23" name="Text Box 4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24" name="Text Box 4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25" name="Text Box 4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26" name="Text Box 4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27" name="Text Box 4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28" name="Text Box 7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29" name="Text Box 7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30" name="Text Box 7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31" name="Text Box 7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32" name="Text Box 7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33" name="Text Box 7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34" name="Text Box 7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35" name="Text Box 7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36" name="Text Box 7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37" name="Text Box 7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38" name="Text Box 7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39" name="Text Box 7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40" name="Text Box 7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41" name="Text Box 7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42" name="Text Box 73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43" name="Text Box 73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44" name="Text Box 73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45" name="Text Box 73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46" name="Text Box 73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47" name="Text Box 74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48" name="Text Box 74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49" name="Text Box 74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50" name="Text Box 74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51" name="Text Box 74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52" name="Text Box 7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53" name="Text Box 7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54" name="Text Box 7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55" name="Text Box 7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56" name="Text Box 7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57" name="Text Box 7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58" name="Text Box 7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59" name="Text Box 7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60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61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62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63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64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65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66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67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68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69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70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71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72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73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74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75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76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77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78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79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80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81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82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83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84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85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86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87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88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89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90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91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92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93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94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95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96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97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98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899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00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01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02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03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04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05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06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07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08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09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10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11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12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13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14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15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16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17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18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19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20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21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22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23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24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25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26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27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28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29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30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31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32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33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34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35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36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37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38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39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40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41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42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43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44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45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46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47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48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49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50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51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52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53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54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55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56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57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58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59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60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61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62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63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64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65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66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67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68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69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70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71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72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73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74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75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76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77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78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79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80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81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82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83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84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85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86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87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88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89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90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91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92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93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94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95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96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97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98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0999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00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01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02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03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04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05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06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07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08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09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10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11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12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13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14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15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16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17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18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19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20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21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22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23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24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25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26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27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28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29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30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31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32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33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34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35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36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37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38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39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40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41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42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43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44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45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46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47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48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49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50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51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52" name="Text Box 9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53" name="Text Box 9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54" name="Text Box 9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55" name="Text Box 9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56" name="Text Box 9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57" name="Text Box 9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58" name="Text Box 9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59" name="Text Box 9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60" name="Text Box 9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61" name="Text Box 9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62" name="Text Box 9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63" name="Text Box 9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64" name="Text Box 9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65" name="Text Box 9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66" name="Text Box 9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67" name="Text Box 9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68" name="Text Box 9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69" name="Text Box 9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70" name="Text Box 9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71" name="Text Box 9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72" name="Text Box 9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73" name="Text Box 9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74" name="Text Box 9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75" name="Text Box 9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76" name="Text Box 9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77" name="Text Box 9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78" name="Text Box 9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79" name="Text Box 9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80" name="Text Box 9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81" name="Text Box 9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82" name="Text Box 9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83" name="Text Box 9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84" name="Text Box 9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85" name="Text Box 9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86" name="Text Box 9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87" name="Text Box 9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88" name="Text Box 9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89" name="Text Box 9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90" name="Text Box 9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91" name="Text Box 9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92" name="Text Box 9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93" name="Text Box 9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94" name="Text Box 9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95" name="Text Box 9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96" name="Text Box 9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97" name="Text Box 9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98" name="Text Box 9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099" name="Text Box 9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00" name="Text Box 9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01" name="Text Box 9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02" name="Text Box 9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03" name="Text Box 9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04" name="Text Box 9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05" name="Text Box 9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06" name="Text Box 9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07" name="Text Box 10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08" name="Text Box 10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09" name="Text Box 10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10" name="Text Box 10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11" name="Text Box 10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12" name="Text Box 10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13" name="Text Box 10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14" name="Text Box 10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15" name="Text Box 10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16" name="Text Box 10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17" name="Text Box 10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18" name="Text Box 10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19" name="Text Box 10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20" name="Text Box 10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21" name="Text Box 10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22" name="Text Box 10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23" name="Text Box 10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24" name="Text Box 10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25" name="Text Box 10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26" name="Text Box 10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27" name="Text Box 10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28" name="Text Box 10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29" name="Text Box 10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30" name="Text Box 10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31" name="Text Box 10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32" name="Text Box 10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33" name="Text Box 10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34" name="Text Box 10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35" name="Text Box 10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36" name="Text Box 10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37" name="Text Box 10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38" name="Text Box 10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39" name="Text Box 10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40" name="Text Box 10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41" name="Text Box 10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42" name="Text Box 103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43" name="Text Box 103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44" name="Text Box 103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45" name="Text Box 103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46" name="Text Box 103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47" name="Text Box 104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48" name="Text Box 104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49" name="Text Box 104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50" name="Text Box 104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51" name="Text Box 104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52" name="Text Box 10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53" name="Text Box 10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54" name="Text Box 10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55" name="Text Box 10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56" name="Text Box 10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57" name="Text Box 10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58" name="Text Box 10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59" name="Text Box 10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60" name="Text Box 10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61" name="Text Box 10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62" name="Text Box 10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63" name="Text Box 10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64" name="Text Box 10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65" name="Text Box 10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66" name="Text Box 10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67" name="Text Box 10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68" name="Text Box 10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69" name="Text Box 10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70" name="Text Box 10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71" name="Text Box 10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72" name="Text Box 10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73" name="Text Box 10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74" name="Text Box 10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75" name="Text Box 10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76" name="Text Box 10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77" name="Text Box 10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78" name="Text Box 10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79" name="Text Box 10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80" name="Text Box 10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81" name="Text Box 10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82" name="Text Box 10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83" name="Text Box 10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84" name="Text Box 10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85" name="Text Box 10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86" name="Text Box 10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87" name="Text Box 10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88" name="Text Box 10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89" name="Text Box 10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90" name="Text Box 10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91" name="Text Box 10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92" name="Text Box 10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93" name="Text Box 10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94" name="Text Box 10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95" name="Text Box 10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96" name="Text Box 10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97" name="Text Box 10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98" name="Text Box 10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199" name="Text Box 10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00" name="Text Box 10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01" name="Text Box 10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02" name="Text Box 10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03" name="Text Box 10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04" name="Text Box 10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05" name="Text Box 10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06" name="Text Box 10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07" name="Text Box 11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08" name="Text Box 11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09" name="Text Box 11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10" name="Text Box 11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11" name="Text Box 11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12" name="Text Box 11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13" name="Text Box 11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14" name="Text Box 11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15" name="Text Box 11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16" name="Text Box 11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17" name="Text Box 11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18" name="Text Box 11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19" name="Text Box 11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20" name="Text Box 11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21" name="Text Box 11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22" name="Text Box 11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23" name="Text Box 11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24" name="Text Box 11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25" name="Text Box 11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26" name="Text Box 11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27" name="Text Box 11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28" name="Text Box 11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29" name="Text Box 11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30" name="Text Box 11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31" name="Text Box 11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32" name="Text Box 11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33" name="Text Box 11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34" name="Text Box 11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35" name="Text Box 11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36" name="Text Box 11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37" name="Text Box 11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38" name="Text Box 11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39" name="Text Box 11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40" name="Text Box 11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41" name="Text Box 11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42" name="Text Box 113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43" name="Text Box 113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44" name="Text Box 113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45" name="Text Box 113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46" name="Text Box 113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47" name="Text Box 114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48" name="Text Box 114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49" name="Text Box 114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50" name="Text Box 114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51" name="Text Box 114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52" name="Text Box 11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53" name="Text Box 11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54" name="Text Box 11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55" name="Text Box 11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56" name="Text Box 11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57" name="Text Box 11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58" name="Text Box 11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59" name="Text Box 11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60" name="Text Box 11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61" name="Text Box 11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62" name="Text Box 11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63" name="Text Box 11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64" name="Text Box 11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65" name="Text Box 11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66" name="Text Box 11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67" name="Text Box 11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68" name="Text Box 11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69" name="Text Box 11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70" name="Text Box 11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71" name="Text Box 11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72" name="Text Box 11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73" name="Text Box 11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74" name="Text Box 11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75" name="Text Box 11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76" name="Text Box 11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77" name="Text Box 11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78" name="Text Box 11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79" name="Text Box 11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80" name="Text Box 11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81" name="Text Box 11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82" name="Text Box 11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83" name="Text Box 11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84" name="Text Box 11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85" name="Text Box 11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86" name="Text Box 11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87" name="Text Box 11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88" name="Text Box 11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89" name="Text Box 11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90" name="Text Box 11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91" name="Text Box 11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92" name="Text Box 11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93" name="Text Box 11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94" name="Text Box 11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95" name="Text Box 11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96" name="Text Box 11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97" name="Text Box 11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98" name="Text Box 11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299" name="Text Box 11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00" name="Text Box 11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01" name="Text Box 11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02" name="Text Box 11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03" name="Text Box 11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04" name="Text Box 11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05" name="Text Box 11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06" name="Text Box 11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07" name="Text Box 12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08" name="Text Box 12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09" name="Text Box 12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10" name="Text Box 12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11" name="Text Box 12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12" name="Text Box 12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13" name="Text Box 12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14" name="Text Box 12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15" name="Text Box 12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16" name="Text Box 12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17" name="Text Box 12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18" name="Text Box 12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19" name="Text Box 12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20" name="Text Box 12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21" name="Text Box 12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22" name="Text Box 12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23" name="Text Box 12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24" name="Text Box 12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25" name="Text Box 12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26" name="Text Box 12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27" name="Text Box 12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28" name="Text Box 12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29" name="Text Box 12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30" name="Text Box 12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31" name="Text Box 12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32" name="Text Box 12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33" name="Text Box 12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34" name="Text Box 12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35" name="Text Box 12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36" name="Text Box 12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37" name="Text Box 12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38" name="Text Box 12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39" name="Text Box 12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40" name="Text Box 12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41" name="Text Box 12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42" name="Text Box 123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43" name="Text Box 123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44" name="Text Box 123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45" name="Text Box 123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46" name="Text Box 123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47" name="Text Box 124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48" name="Text Box 124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49" name="Text Box 124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50" name="Text Box 124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51" name="Text Box 124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52" name="Text Box 12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53" name="Text Box 12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54" name="Text Box 12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55" name="Text Box 12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56" name="Text Box 12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57" name="Text Box 12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58" name="Text Box 12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59" name="Text Box 12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60" name="Text Box 12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61" name="Text Box 12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62" name="Text Box 12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63" name="Text Box 12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64" name="Text Box 12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65" name="Text Box 12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66" name="Text Box 12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67" name="Text Box 12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68" name="Text Box 12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69" name="Text Box 12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70" name="Text Box 12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71" name="Text Box 12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72" name="Text Box 12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73" name="Text Box 12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74" name="Text Box 12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75" name="Text Box 12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76" name="Text Box 12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77" name="Text Box 12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78" name="Text Box 12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79" name="Text Box 12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80" name="Text Box 12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81" name="Text Box 12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82" name="Text Box 12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83" name="Text Box 12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84" name="Text Box 12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85" name="Text Box 12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86" name="Text Box 12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87" name="Text Box 12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88" name="Text Box 12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89" name="Text Box 12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90" name="Text Box 12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91" name="Text Box 12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92" name="Text Box 12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93" name="Text Box 12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94" name="Text Box 12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95" name="Text Box 12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96" name="Text Box 12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97" name="Text Box 12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98" name="Text Box 12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399" name="Text Box 12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00" name="Text Box 12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01" name="Text Box 12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02" name="Text Box 12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03" name="Text Box 12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04" name="Text Box 12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05" name="Text Box 12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06" name="Text Box 12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07" name="Text Box 13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08" name="Text Box 13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09" name="Text Box 13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10" name="Text Box 13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11" name="Text Box 13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12" name="Text Box 13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13" name="Text Box 13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14" name="Text Box 13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15" name="Text Box 13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16" name="Text Box 13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17" name="Text Box 13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18" name="Text Box 13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19" name="Text Box 13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20" name="Text Box 13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21" name="Text Box 13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22" name="Text Box 13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23" name="Text Box 13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24" name="Text Box 13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25" name="Text Box 13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26" name="Text Box 13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27" name="Text Box 13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28" name="Text Box 13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29" name="Text Box 13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30" name="Text Box 13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31" name="Text Box 13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32" name="Text Box 13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33" name="Text Box 13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34" name="Text Box 13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35" name="Text Box 13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36" name="Text Box 13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37" name="Text Box 13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38" name="Text Box 13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39" name="Text Box 13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40" name="Text Box 13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41" name="Text Box 13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42" name="Text Box 133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43" name="Text Box 133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44" name="Text Box 133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45" name="Text Box 133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46" name="Text Box 133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47" name="Text Box 134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48" name="Text Box 134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49" name="Text Box 134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50" name="Text Box 134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51" name="Text Box 134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52" name="Text Box 13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53" name="Text Box 13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54" name="Text Box 1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55" name="Text Box 1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56" name="Text Box 1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57" name="Text Box 1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58" name="Text Box 1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59" name="Text Box 1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60" name="Text Box 1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61" name="Text Box 1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62" name="Text Box 1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63" name="Text Box 1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64" name="Text Box 1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65" name="Text Box 1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66" name="Text Box 1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67" name="Text Box 1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68" name="Text Box 1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69" name="Text Box 1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70" name="Text Box 1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71" name="Text Box 1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72" name="Text Box 1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73" name="Text Box 1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74" name="Text Box 1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75" name="Text Box 1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76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77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78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79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80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81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82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83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84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85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86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87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88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89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90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91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92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93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94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95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96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97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98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499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00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01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02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03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04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05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06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07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08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09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10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11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12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13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14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15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16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17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18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19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20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21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22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23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24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25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26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27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28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29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30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31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32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33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34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35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36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37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38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39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40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41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42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43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44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45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46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47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48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49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50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51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52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53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54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55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56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57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58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59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60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61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62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63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64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65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66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67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68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69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70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71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72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73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74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75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76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77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78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79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80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81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82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83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84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85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86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87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88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89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90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91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92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93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94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95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96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97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98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599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00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01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02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03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04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05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06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07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08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09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10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11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12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13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14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15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16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17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18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19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20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21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22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23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24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25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26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27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28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29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30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31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32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33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34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35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36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37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38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39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40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41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42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43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44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45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46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47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48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49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50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51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52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53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54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55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56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57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58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59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60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61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62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63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64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65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66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67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68" name="Text Box 15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69" name="Text Box 15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70" name="Text Box 15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71" name="Text Box 15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72" name="Text Box 15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73" name="Text Box 15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74" name="Text Box 15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75" name="Text Box 15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76" name="Text Box 15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77" name="Text Box 15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78" name="Text Box 15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79" name="Text Box 15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80" name="Text Box 15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81" name="Text Box 15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82" name="Text Box 15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83" name="Text Box 15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84" name="Text Box 15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85" name="Text Box 15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86" name="Text Box 15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87" name="Text Box 15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88" name="Text Box 15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89" name="Text Box 15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90" name="Text Box 15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91" name="Text Box 15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92" name="Text Box 15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93" name="Text Box 15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94" name="Text Box 1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95" name="Text Box 1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96" name="Text Box 1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97" name="Text Box 1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98" name="Text Box 1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699" name="Text Box 1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00" name="Text Box 1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01" name="Text Box 1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02" name="Text Box 1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03" name="Text Box 1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04" name="Text Box 1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05" name="Text Box 1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06" name="Text Box 1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07" name="Text Box 1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08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09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10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11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12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13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14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15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16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17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18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19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20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21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22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23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24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25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26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27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28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29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30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31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32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33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34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35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36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37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38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39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40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41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42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43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44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45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46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47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48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49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50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51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52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53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54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55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56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57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58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59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60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61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62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63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64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65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66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67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68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69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70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71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72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73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74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75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76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77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78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79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80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81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82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83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84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85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86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87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88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89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90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91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92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93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94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95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96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97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98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799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00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01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02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03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04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05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06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07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08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09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10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11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12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13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14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15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16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17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18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19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20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21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22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23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24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25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26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27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28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29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30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31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32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33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34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35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36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37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38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39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40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41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42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43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44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45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46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47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48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49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50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51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52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53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54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55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56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57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58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59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60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61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62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63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64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65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66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67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68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69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70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71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72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73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74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75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76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77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78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79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80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81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82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83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84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85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86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87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88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89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90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91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92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93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94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95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96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97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98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899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00" name="Text Box 17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01" name="Text Box 17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02" name="Text Box 17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03" name="Text Box 17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04" name="Text Box 17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05" name="Text Box 17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06" name="Text Box 17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07" name="Text Box 18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08" name="Text Box 18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09" name="Text Box 18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10" name="Text Box 18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11" name="Text Box 18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12" name="Text Box 18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13" name="Text Box 18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14" name="Text Box 18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15" name="Text Box 18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16" name="Text Box 18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17" name="Text Box 18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18" name="Text Box 18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19" name="Text Box 18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20" name="Text Box 18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21" name="Text Box 18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22" name="Text Box 18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23" name="Text Box 18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24" name="Text Box 18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25" name="Text Box 18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26" name="Text Box 18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27" name="Text Box 18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28" name="Text Box 18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29" name="Text Box 18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30" name="Text Box 18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31" name="Text Box 18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32" name="Text Box 18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33" name="Text Box 18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34" name="Text Box 18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35" name="Text Box 18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36" name="Text Box 18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37" name="Text Box 18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38" name="Text Box 18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39" name="Text Box 18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40" name="Text Box 18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41" name="Text Box 18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42" name="Text Box 183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43" name="Text Box 183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44" name="Text Box 183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45" name="Text Box 183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46" name="Text Box 183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47" name="Text Box 184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48" name="Text Box 184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49" name="Text Box 184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50" name="Text Box 184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51" name="Text Box 184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52" name="Text Box 18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53" name="Text Box 18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54" name="Text Box 18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55" name="Text Box 18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56" name="Text Box 18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57" name="Text Box 18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58" name="Text Box 18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59" name="Text Box 18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60" name="Text Box 18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61" name="Text Box 18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62" name="Text Box 18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63" name="Text Box 18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64" name="Text Box 18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65" name="Text Box 18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66" name="Text Box 18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67" name="Text Box 18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68" name="Text Box 18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69" name="Text Box 18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70" name="Text Box 18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71" name="Text Box 18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72" name="Text Box 18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73" name="Text Box 18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74" name="Text Box 18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75" name="Text Box 18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76" name="Text Box 18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77" name="Text Box 18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78" name="Text Box 18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79" name="Text Box 18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80" name="Text Box 18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81" name="Text Box 18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82" name="Text Box 18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83" name="Text Box 18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84" name="Text Box 18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85" name="Text Box 18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86" name="Text Box 18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87" name="Text Box 18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88" name="Text Box 18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89" name="Text Box 18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90" name="Text Box 18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91" name="Text Box 18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92" name="Text Box 18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93" name="Text Box 18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94" name="Text Box 18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95" name="Text Box 18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96" name="Text Box 18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97" name="Text Box 18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98" name="Text Box 18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1999" name="Text Box 18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00" name="Text Box 18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01" name="Text Box 18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02" name="Text Box 18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03" name="Text Box 18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04" name="Text Box 18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05" name="Text Box 18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06" name="Text Box 18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07" name="Text Box 19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08" name="Text Box 19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09" name="Text Box 19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10" name="Text Box 19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11" name="Text Box 19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12" name="Text Box 19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13" name="Text Box 19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14" name="Text Box 19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15" name="Text Box 19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16" name="Text Box 19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17" name="Text Box 19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18" name="Text Box 19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19" name="Text Box 19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20" name="Text Box 19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21" name="Text Box 19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22" name="Text Box 19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23" name="Text Box 19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24" name="Text Box 19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25" name="Text Box 19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26" name="Text Box 19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27" name="Text Box 19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28" name="Text Box 19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29" name="Text Box 19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30" name="Text Box 19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31" name="Text Box 19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32" name="Text Box 19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33" name="Text Box 19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34" name="Text Box 19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35" name="Text Box 19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36" name="Text Box 19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37" name="Text Box 19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38" name="Text Box 19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39" name="Text Box 19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40" name="Text Box 19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41" name="Text Box 19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42" name="Text Box 193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43" name="Text Box 193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44" name="Text Box 193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45" name="Text Box 193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46" name="Text Box 193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47" name="Text Box 194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48" name="Text Box 194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49" name="Text Box 194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50" name="Text Box 194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51" name="Text Box 194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52" name="Text Box 19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53" name="Text Box 19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54" name="Text Box 19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55" name="Text Box 19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56" name="Text Box 19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57" name="Text Box 19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58" name="Text Box 19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59" name="Text Box 19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60" name="Text Box 19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61" name="Text Box 19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62" name="Text Box 19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63" name="Text Box 19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64" name="Text Box 19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65" name="Text Box 19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66" name="Text Box 19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67" name="Text Box 19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68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69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70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71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72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73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74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75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76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77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78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79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80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81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82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83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84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85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86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87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88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89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90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91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92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93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94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95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96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97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98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099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00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01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02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03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04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05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06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07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08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09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10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11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12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13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14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15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16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17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18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19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20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21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22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23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24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25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26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27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28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29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30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31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32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33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34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35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36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37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38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39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40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41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42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43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44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45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46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47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48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49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50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51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52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53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54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55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56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57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58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59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60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61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62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63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64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65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66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67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68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69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70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71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72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73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74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75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76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77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78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79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80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81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82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83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84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85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86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87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88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89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90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91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92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93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94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95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96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97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98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199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00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01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02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03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04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05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06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07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08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09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10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11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12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13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14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15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16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17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18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19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20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21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22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23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24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25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26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27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28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29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30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31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32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33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34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35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36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37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38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39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40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41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42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43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44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45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46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47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48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49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50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51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52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53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54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55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56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57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58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59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60" name="Text Box 21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61" name="Text Box 21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62" name="Text Box 21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63" name="Text Box 21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64" name="Text Box 21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65" name="Text Box 21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66" name="Text Box 21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67" name="Text Box 21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68" name="Text Box 21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69" name="Text Box 21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70" name="Text Box 21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71" name="Text Box 21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72" name="Text Box 21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73" name="Text Box 21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74" name="Text Box 21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75" name="Text Box 21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76" name="Text Box 21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77" name="Text Box 21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78" name="Text Box 21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79" name="Text Box 21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80" name="Text Box 21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81" name="Text Box 21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82" name="Text Box 21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83" name="Text Box 21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84" name="Text Box 21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85" name="Text Box 21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86" name="Text Box 21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87" name="Text Box 21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88" name="Text Box 21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89" name="Text Box 21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90" name="Text Box 21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91" name="Text Box 21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92" name="Text Box 21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93" name="Text Box 21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94" name="Text Box 21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95" name="Text Box 21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96" name="Text Box 21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97" name="Text Box 21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98" name="Text Box 21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299" name="Text Box 21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00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01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02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03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04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05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06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07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08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09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10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11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12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13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14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15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16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17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18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19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20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21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22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23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24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25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26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27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28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29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30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31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32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33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34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35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36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37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38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39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40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41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42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43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44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45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46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47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48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49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50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51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52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53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54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55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56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57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58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59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60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61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62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63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64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65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66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67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68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69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70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71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72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73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74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75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76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77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78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79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80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81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82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83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84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85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86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87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88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89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90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91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92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93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94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95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96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97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98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399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00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01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02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03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04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05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06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07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08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09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10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11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12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13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14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15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16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17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18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19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20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21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22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23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24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25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26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27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28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29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30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31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32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33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34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35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36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37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38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39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40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41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42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43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44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45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46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47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48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49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50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51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52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53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54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55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56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57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58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59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60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61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62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63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64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65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66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67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68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69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70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71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72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73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74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75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76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77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78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79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80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81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82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83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84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85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86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87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88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89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90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91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92" name="Text Box 2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93" name="Text Box 2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94" name="Text Box 2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95" name="Text Box 2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96" name="Text Box 2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97" name="Text Box 2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98" name="Text Box 2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499" name="Text Box 2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00" name="Text Box 2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01" name="Text Box 2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02" name="Text Box 23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03" name="Text Box 23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04" name="Text Box 23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05" name="Text Box 23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06" name="Text Box 23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07" name="Text Box 24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08" name="Text Box 24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09" name="Text Box 24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10" name="Text Box 24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11" name="Text Box 24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12" name="Text Box 24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13" name="Text Box 24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14" name="Text Box 24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15" name="Text Box 24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16" name="Text Box 24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17" name="Text Box 24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18" name="Text Box 24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19" name="Text Box 24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20" name="Text Box 24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21" name="Text Box 24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22" name="Text Box 24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23" name="Text Box 24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24" name="Text Box 24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25" name="Text Box 24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26" name="Text Box 24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27" name="Text Box 24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28" name="Text Box 24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29" name="Text Box 24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30" name="Text Box 24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31" name="Text Box 24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32" name="Text Box 24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33" name="Text Box 24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34" name="Text Box 24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35" name="Text Box 24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36" name="Text Box 24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37" name="Text Box 24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38" name="Text Box 24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39" name="Text Box 24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40" name="Text Box 24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41" name="Text Box 24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42" name="Text Box 243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43" name="Text Box 243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44" name="Text Box 243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45" name="Text Box 243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46" name="Text Box 243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47" name="Text Box 244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48" name="Text Box 244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49" name="Text Box 244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50" name="Text Box 244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51" name="Text Box 244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52" name="Text Box 24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53" name="Text Box 24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54" name="Text Box 24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55" name="Text Box 24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56" name="Text Box 24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57" name="Text Box 24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58" name="Text Box 24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59" name="Text Box 24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60" name="Text Box 24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61" name="Text Box 24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62" name="Text Box 24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63" name="Text Box 24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64" name="Text Box 24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65" name="Text Box 24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66" name="Text Box 24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67" name="Text Box 24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68" name="Text Box 24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69" name="Text Box 24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70" name="Text Box 24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71" name="Text Box 24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72" name="Text Box 24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73" name="Text Box 24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74" name="Text Box 24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75" name="Text Box 24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76" name="Text Box 24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77" name="Text Box 24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78" name="Text Box 24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79" name="Text Box 24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80" name="Text Box 24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81" name="Text Box 24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82" name="Text Box 24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83" name="Text Box 24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84" name="Text Box 24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85" name="Text Box 24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86" name="Text Box 24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87" name="Text Box 24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88" name="Text Box 24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89" name="Text Box 24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90" name="Text Box 24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91" name="Text Box 24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92" name="Text Box 24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93" name="Text Box 24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94" name="Text Box 24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95" name="Text Box 24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96" name="Text Box 24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97" name="Text Box 24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98" name="Text Box 24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599" name="Text Box 24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00" name="Text Box 24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01" name="Text Box 24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02" name="Text Box 24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03" name="Text Box 24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04" name="Text Box 24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05" name="Text Box 24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06" name="Text Box 24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07" name="Text Box 25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08" name="Text Box 25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09" name="Text Box 25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10" name="Text Box 25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11" name="Text Box 25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12" name="Text Box 25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13" name="Text Box 25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14" name="Text Box 25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15" name="Text Box 25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16" name="Text Box 25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17" name="Text Box 25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18" name="Text Box 25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19" name="Text Box 25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20" name="Text Box 25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21" name="Text Box 25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22" name="Text Box 25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23" name="Text Box 25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24" name="Text Box 25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25" name="Text Box 25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26" name="Text Box 25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27" name="Text Box 25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28" name="Text Box 53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29" name="Text Box 54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30" name="Text Box 54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31" name="Text Box 54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32" name="Text Box 54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33" name="Text Box 54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34" name="Text Box 5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35" name="Text Box 5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36" name="Text Box 5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37" name="Text Box 5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38" name="Text Box 5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39" name="Text Box 5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40" name="Text Box 5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41" name="Text Box 5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42" name="Text Box 5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43" name="Text Box 5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44" name="Text Box 5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45" name="Text Box 5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46" name="Text Box 5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47" name="Text Box 5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48" name="Text Box 5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49" name="Text Box 5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50" name="Text Box 5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51" name="Text Box 5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52" name="Text Box 5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53" name="Text Box 5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54" name="Text Box 5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55" name="Text Box 5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56" name="Text Box 5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57" name="Text Box 5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58" name="Text Box 5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59" name="Text Box 5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60" name="Text Box 5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61" name="Text Box 5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62" name="Text Box 5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63" name="Text Box 5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64" name="Text Box 5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65" name="Text Box 5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66" name="Text Box 5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67" name="Text Box 5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68" name="Text Box 5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69" name="Text Box 5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70" name="Text Box 5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71" name="Text Box 5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72" name="Text Box 5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73" name="Text Box 5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74" name="Text Box 5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75" name="Text Box 5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76" name="Text Box 31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77" name="Text Box 31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78" name="Text Box 31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79" name="Text Box 31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80" name="Text Box 31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81" name="Text Box 31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82" name="Text Box 31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83" name="Text Box 32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84" name="Text Box 32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85" name="Text Box 32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86" name="Text Box 32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87" name="Text Box 32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88" name="Text Box 32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89" name="Text Box 32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90" name="Text Box 32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91" name="Text Box 32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92" name="Text Box 32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93" name="Text Box 32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94" name="Text Box 32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95" name="Text Box 32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96" name="Text Box 32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97" name="Text Box 32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98" name="Text Box 32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699" name="Text Box 32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00" name="Text Box 32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01" name="Text Box 32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02" name="Text Box 32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03" name="Text Box 32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04" name="Text Box 32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05" name="Text Box 32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06" name="Text Box 32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07" name="Text Box 32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08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09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10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11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12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13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14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15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16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17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18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19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20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21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22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23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24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25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26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27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28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29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30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31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32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33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34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35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36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37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38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39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40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41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42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43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44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45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46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47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48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49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50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51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52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53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54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55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56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57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58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59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60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61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62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63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64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65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66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67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68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69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70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71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72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73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74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75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76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77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78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79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80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81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82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83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84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85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86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87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88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89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90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91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92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93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94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95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96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97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98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799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00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01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02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03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04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05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06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07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08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09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10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11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12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13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14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15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16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17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18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19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20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21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22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23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24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25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26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27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28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29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30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31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32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33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34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35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36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37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38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39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40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41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42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43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44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45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46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47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48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49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50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51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52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53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54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55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56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57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58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59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60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61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62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63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64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65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66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67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68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69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70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71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72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73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74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75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76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77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78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79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80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81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82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83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84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85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86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87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88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89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90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91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92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93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94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95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96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97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98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899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00" name="Text Box 34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01" name="Text Box 34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02" name="Text Box 34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03" name="Text Box 34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04" name="Text Box 34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05" name="Text Box 34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06" name="Text Box 34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07" name="Text Box 34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08" name="Text Box 34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09" name="Text Box 34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10" name="Text Box 34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11" name="Text Box 34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12" name="Text Box 34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13" name="Text Box 34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14" name="Text Box 34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15" name="Text Box 34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16" name="Text Box 34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17" name="Text Box 34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18" name="Text Box 343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19" name="Text Box 343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20" name="Text Box 343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21" name="Text Box 343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22" name="Text Box 343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23" name="Text Box 344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24" name="Text Box 344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25" name="Text Box 344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26" name="Text Box 344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27" name="Text Box 344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28" name="Text Box 34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29" name="Text Box 34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30" name="Text Box 34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31" name="Text Box 34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32" name="Text Box 34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33" name="Text Box 34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34" name="Text Box 34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35" name="Text Box 34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36" name="Text Box 34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37" name="Text Box 34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38" name="Text Box 34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39" name="Text Box 34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40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41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42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43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44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45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46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47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48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49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50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51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52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53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54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55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56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57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58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59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60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61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62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63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64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65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66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67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68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69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70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71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72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73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74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75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76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77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78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79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80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81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82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83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84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85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86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87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88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89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90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91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92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93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94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95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96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97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98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2999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00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01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02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03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04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05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06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07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08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09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10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11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12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13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14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15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16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17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18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19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20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21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22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23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24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25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26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27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28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29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30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31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32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33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34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35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36" name="Text Box 3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37" name="Text Box 3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38" name="Text Box 3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39" name="Text Box 3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40" name="Text Box 3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41" name="Text Box 3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42" name="Text Box 3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43" name="Text Box 3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44" name="Text Box 3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45" name="Text Box 3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46" name="Text Box 3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47" name="Text Box 3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48" name="Text Box 3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49" name="Text Box 3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50" name="Text Box 3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51" name="Text Box 3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52" name="Text Box 3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53" name="Text Box 3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54" name="Text Box 3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55" name="Text Box 3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56" name="Text Box 3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57" name="Text Box 3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58" name="Text Box 3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59" name="Text Box 3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60" name="Text Box 3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61" name="Text Box 3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62" name="Text Box 3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63" name="Text Box 3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64" name="Text Box 3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65" name="Text Box 3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66" name="Text Box 3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67" name="Text Box 3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68" name="Text Box 3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69" name="Text Box 3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70" name="Text Box 3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71" name="Text Box 3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72" name="Text Box 3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73" name="Text Box 3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74" name="Text Box 3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75" name="Text Box 3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76" name="Text Box 3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77" name="Text Box 3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78" name="Text Box 3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79" name="Text Box 3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80" name="Text Box 3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81" name="Text Box 3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82" name="Text Box 3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83" name="Text Box 3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84" name="Text Box 5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85" name="Text Box 5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86" name="Text Box 5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87" name="Text Box 5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88" name="Text Box 5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89" name="Text Box 5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90" name="Text Box 5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91" name="Text Box 5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92" name="Text Box 5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93" name="Text Box 5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94" name="Text Box 5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95" name="Text Box 5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96" name="Text Box 5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97" name="Text Box 6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98" name="Text Box 6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099" name="Text Box 6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00" name="Text Box 6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01" name="Text Box 6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02" name="Text Box 6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03" name="Text Box 6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04" name="Text Box 6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05" name="Text Box 6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06" name="Text Box 6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07" name="Text Box 6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08" name="Text Box 6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09" name="Text Box 6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10" name="Text Box 6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11" name="Text Box 6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12" name="Text Box 6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13" name="Text Box 6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14" name="Text Box 6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15" name="Text Box 6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16" name="Text Box 6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17" name="Text Box 6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18" name="Text Box 6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19" name="Text Box 6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20" name="Text Box 6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21" name="Text Box 6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22" name="Text Box 6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23" name="Text Box 6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24" name="Text Box 6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25" name="Text Box 6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26" name="Text Box 6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27" name="Text Box 6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28" name="Text Box 6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29" name="Text Box 6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30" name="Text Box 6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31" name="Text Box 6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32" name="Text Box 36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33" name="Text Box 36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34" name="Text Box 36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35" name="Text Box 36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36" name="Text Box 36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37" name="Text Box 36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38" name="Text Box 36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39" name="Text Box 36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40" name="Text Box 36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41" name="Text Box 36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42" name="Text Box 36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43" name="Text Box 36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44" name="Text Box 36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45" name="Text Box 36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46" name="Text Box 36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47" name="Text Box 36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48" name="Text Box 36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49" name="Text Box 36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50" name="Text Box 36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51" name="Text Box 36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52" name="Text Box 36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53" name="Text Box 36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54" name="Text Box 36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55" name="Text Box 36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56" name="Text Box 36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57" name="Text Box 36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58" name="Text Box 36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59" name="Text Box 36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60" name="Text Box 36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61" name="Text Box 36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62" name="Text Box 36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63" name="Text Box 36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64" name="Text Box 36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65" name="Text Box 36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66" name="Text Box 36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67" name="Text Box 36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68" name="Text Box 368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69" name="Text Box 368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70" name="Text Box 368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71" name="Text Box 368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72" name="Text Box 368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73" name="Text Box 369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74" name="Text Box 369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75" name="Text Box 369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76" name="Text Box 369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77" name="Text Box 369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78" name="Text Box 369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79" name="Text Box 369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80" name="Text Box 369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81" name="Text Box 369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82" name="Text Box 369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83" name="Text Box 370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84" name="Text Box 370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85" name="Text Box 370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86" name="Text Box 370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87" name="Text Box 370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88" name="Text Box 370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89" name="Text Box 370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90" name="Text Box 370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91" name="Text Box 370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92" name="Text Box 370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93" name="Text Box 371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94" name="Text Box 371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95" name="Text Box 371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96" name="Text Box 371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97" name="Text Box 371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98" name="Text Box 371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199" name="Text Box 371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00" name="Text Box 371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01" name="Text Box 371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02" name="Text Box 371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03" name="Text Box 372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04" name="Text Box 372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05" name="Text Box 372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06" name="Text Box 372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07" name="Text Box 372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08" name="Text Box 372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09" name="Text Box 372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10" name="Text Box 372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11" name="Text Box 372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12" name="Text Box 372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13" name="Text Box 373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14" name="Text Box 373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15" name="Text Box 373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16" name="Text Box 373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17" name="Text Box 373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18" name="Text Box 373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19" name="Text Box 373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20" name="Text Box 373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21" name="Text Box 373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22" name="Text Box 373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23" name="Text Box 374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24" name="Text Box 374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25" name="Text Box 374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26" name="Text Box 374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27" name="Text Box 374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28" name="Text Box 374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29" name="Text Box 374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30" name="Text Box 374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31" name="Text Box 374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32" name="Text Box 374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33" name="Text Box 375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34" name="Text Box 375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35" name="Text Box 375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36" name="Text Box 375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37" name="Text Box 375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38" name="Text Box 375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39" name="Text Box 375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40" name="Text Box 375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41" name="Text Box 375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42" name="Text Box 375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43" name="Text Box 376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44" name="Text Box 376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45" name="Text Box 376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46" name="Text Box 376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47" name="Text Box 376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48" name="Text Box 376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49" name="Text Box 376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50" name="Text Box 376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51" name="Text Box 376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52" name="Text Box 376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53" name="Text Box 377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54" name="Text Box 377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55" name="Text Box 377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56" name="Text Box 377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57" name="Text Box 377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58" name="Text Box 3775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59" name="Text Box 3776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60" name="Text Box 3777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61" name="Text Box 3778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62" name="Text Box 3779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63" name="Text Box 3780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64" name="Text Box 3781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65" name="Text Box 3782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66" name="Text Box 3783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82550</xdr:colOff>
      <xdr:row>23</xdr:row>
      <xdr:rowOff>12700</xdr:rowOff>
    </xdr:to>
    <xdr:sp macro="" textlink="">
      <xdr:nvSpPr>
        <xdr:cNvPr id="13267" name="Text Box 3784"/>
        <xdr:cNvSpPr txBox="1">
          <a:spLocks noChangeArrowheads="1"/>
        </xdr:cNvSpPr>
      </xdr:nvSpPr>
      <xdr:spPr bwMode="auto">
        <a:xfrm>
          <a:off x="2584450" y="6477000"/>
          <a:ext cx="825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69850</xdr:colOff>
      <xdr:row>2</xdr:row>
      <xdr:rowOff>9525</xdr:rowOff>
    </xdr:from>
    <xdr:to>
      <xdr:col>1</xdr:col>
      <xdr:colOff>1047750</xdr:colOff>
      <xdr:row>2</xdr:row>
      <xdr:rowOff>9525</xdr:rowOff>
    </xdr:to>
    <xdr:sp macro="" textlink="">
      <xdr:nvSpPr>
        <xdr:cNvPr id="13269" name="Line 411186"/>
        <xdr:cNvSpPr>
          <a:spLocks noChangeShapeType="1"/>
        </xdr:cNvSpPr>
      </xdr:nvSpPr>
      <xdr:spPr bwMode="auto">
        <a:xfrm>
          <a:off x="327025" y="438150"/>
          <a:ext cx="97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304799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3268" name="Line 411186"/>
        <xdr:cNvSpPr>
          <a:spLocks noChangeShapeType="1"/>
        </xdr:cNvSpPr>
      </xdr:nvSpPr>
      <xdr:spPr bwMode="auto">
        <a:xfrm>
          <a:off x="4876799" y="42862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95251</xdr:rowOff>
    </xdr:from>
    <xdr:to>
      <xdr:col>1</xdr:col>
      <xdr:colOff>762000</xdr:colOff>
      <xdr:row>3</xdr:row>
      <xdr:rowOff>171450</xdr:rowOff>
    </xdr:to>
    <xdr:sp macro="" textlink="">
      <xdr:nvSpPr>
        <xdr:cNvPr id="13270" name="Rectangle 13269"/>
        <xdr:cNvSpPr/>
      </xdr:nvSpPr>
      <xdr:spPr>
        <a:xfrm>
          <a:off x="0" y="523876"/>
          <a:ext cx="1019175" cy="32384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dự</a:t>
          </a:r>
          <a:r>
            <a:rPr 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DỰ</a:t>
          </a:r>
          <a:r>
            <a:rPr lang="en-US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THẢO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28575</xdr:rowOff>
    </xdr:from>
    <xdr:to>
      <xdr:col>1</xdr:col>
      <xdr:colOff>733425</xdr:colOff>
      <xdr:row>2</xdr:row>
      <xdr:rowOff>28575</xdr:rowOff>
    </xdr:to>
    <xdr:sp macro="" textlink="">
      <xdr:nvSpPr>
        <xdr:cNvPr id="12408" name="Line 2"/>
        <xdr:cNvSpPr>
          <a:spLocks noChangeShapeType="1"/>
        </xdr:cNvSpPr>
      </xdr:nvSpPr>
      <xdr:spPr bwMode="auto">
        <a:xfrm>
          <a:off x="381000" y="4381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676275</xdr:colOff>
      <xdr:row>1</xdr:row>
      <xdr:rowOff>190499</xdr:rowOff>
    </xdr:from>
    <xdr:to>
      <xdr:col>7</xdr:col>
      <xdr:colOff>266700</xdr:colOff>
      <xdr:row>2</xdr:row>
      <xdr:rowOff>9523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619625" y="409574"/>
          <a:ext cx="1362075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123825</xdr:rowOff>
    </xdr:from>
    <xdr:to>
      <xdr:col>1</xdr:col>
      <xdr:colOff>904875</xdr:colOff>
      <xdr:row>4</xdr:row>
      <xdr:rowOff>104775</xdr:rowOff>
    </xdr:to>
    <xdr:sp macro="" textlink="">
      <xdr:nvSpPr>
        <xdr:cNvPr id="5" name="Rectangle 4"/>
        <xdr:cNvSpPr/>
      </xdr:nvSpPr>
      <xdr:spPr>
        <a:xfrm>
          <a:off x="0" y="533400"/>
          <a:ext cx="1133475" cy="3333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dự</a:t>
          </a:r>
          <a:r>
            <a:rPr lang="en-US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DỰ</a:t>
          </a:r>
          <a:r>
            <a:rPr lang="en-US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THẢO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3" workbookViewId="0">
      <selection activeCell="G3" sqref="G3"/>
    </sheetView>
  </sheetViews>
  <sheetFormatPr defaultColWidth="8.88671875" defaultRowHeight="18.75" x14ac:dyDescent="0.3"/>
  <cols>
    <col min="1" max="1" width="6.88671875" style="22" customWidth="1"/>
    <col min="2" max="2" width="28" style="22" customWidth="1"/>
    <col min="3" max="3" width="14.88671875" style="22" customWidth="1"/>
    <col min="4" max="4" width="31.6640625" style="22" customWidth="1"/>
    <col min="5" max="5" width="5.109375" style="22" customWidth="1"/>
    <col min="6" max="16384" width="8.88671875" style="22"/>
  </cols>
  <sheetData>
    <row r="1" spans="1:12" s="21" customFormat="1" x14ac:dyDescent="0.3">
      <c r="A1" s="89" t="s">
        <v>41</v>
      </c>
      <c r="B1" s="89"/>
      <c r="C1" s="89" t="s">
        <v>37</v>
      </c>
      <c r="D1" s="89"/>
      <c r="E1" s="20"/>
      <c r="F1" s="20"/>
      <c r="G1" s="20"/>
      <c r="J1" s="88"/>
      <c r="K1" s="88"/>
      <c r="L1" s="88"/>
    </row>
    <row r="2" spans="1:12" s="21" customFormat="1" ht="15" customHeight="1" x14ac:dyDescent="0.3">
      <c r="A2" s="89" t="s">
        <v>40</v>
      </c>
      <c r="B2" s="89"/>
      <c r="C2" s="89" t="s">
        <v>39</v>
      </c>
      <c r="D2" s="89"/>
      <c r="E2" s="20"/>
      <c r="F2" s="20"/>
      <c r="G2" s="20"/>
    </row>
    <row r="3" spans="1:12" ht="33" customHeight="1" x14ac:dyDescent="0.3">
      <c r="D3" s="113" t="s">
        <v>93</v>
      </c>
    </row>
    <row r="4" spans="1:12" x14ac:dyDescent="0.3">
      <c r="A4" s="61" t="s">
        <v>92</v>
      </c>
      <c r="B4" s="61"/>
      <c r="C4" s="61"/>
      <c r="D4" s="61"/>
    </row>
    <row r="5" spans="1:12" x14ac:dyDescent="0.3">
      <c r="A5" s="90" t="s">
        <v>105</v>
      </c>
      <c r="B5" s="90"/>
      <c r="C5" s="90"/>
      <c r="D5" s="90"/>
    </row>
    <row r="6" spans="1:12" s="110" customFormat="1" ht="16.5" x14ac:dyDescent="0.25">
      <c r="A6" s="111" t="s">
        <v>104</v>
      </c>
      <c r="B6" s="111"/>
      <c r="C6" s="111"/>
      <c r="D6" s="111"/>
    </row>
    <row r="7" spans="1:12" x14ac:dyDescent="0.3">
      <c r="A7" s="26"/>
      <c r="B7" s="26"/>
      <c r="C7" s="26"/>
      <c r="D7" s="26"/>
    </row>
    <row r="8" spans="1:12" ht="18.75" customHeight="1" x14ac:dyDescent="0.3">
      <c r="A8" s="93" t="s">
        <v>0</v>
      </c>
      <c r="B8" s="93" t="s">
        <v>59</v>
      </c>
      <c r="C8" s="91" t="s">
        <v>81</v>
      </c>
      <c r="D8" s="91" t="s">
        <v>82</v>
      </c>
    </row>
    <row r="9" spans="1:12" ht="33.75" customHeight="1" thickBot="1" x14ac:dyDescent="0.35">
      <c r="A9" s="91"/>
      <c r="B9" s="91"/>
      <c r="C9" s="92"/>
      <c r="D9" s="92"/>
    </row>
    <row r="10" spans="1:12" ht="16.5" customHeight="1" thickTop="1" thickBot="1" x14ac:dyDescent="0.35">
      <c r="A10" s="73">
        <v>1</v>
      </c>
      <c r="B10" s="71">
        <v>2</v>
      </c>
      <c r="C10" s="72">
        <v>3</v>
      </c>
      <c r="D10" s="72">
        <v>4</v>
      </c>
    </row>
    <row r="11" spans="1:12" ht="19.5" thickTop="1" x14ac:dyDescent="0.3">
      <c r="A11" s="33">
        <v>1</v>
      </c>
      <c r="B11" s="70" t="s">
        <v>16</v>
      </c>
      <c r="C11" s="33">
        <v>64</v>
      </c>
      <c r="D11" s="33">
        <v>8</v>
      </c>
    </row>
    <row r="12" spans="1:12" s="27" customFormat="1" x14ac:dyDescent="0.3">
      <c r="A12" s="12">
        <v>2</v>
      </c>
      <c r="B12" s="19" t="s">
        <v>33</v>
      </c>
      <c r="C12" s="12">
        <v>21</v>
      </c>
      <c r="D12" s="12">
        <v>1</v>
      </c>
    </row>
    <row r="13" spans="1:12" s="27" customFormat="1" x14ac:dyDescent="0.3">
      <c r="A13" s="12">
        <v>3</v>
      </c>
      <c r="B13" s="19" t="s">
        <v>13</v>
      </c>
      <c r="C13" s="12">
        <v>19</v>
      </c>
      <c r="D13" s="12">
        <v>5</v>
      </c>
    </row>
    <row r="14" spans="1:12" s="27" customFormat="1" x14ac:dyDescent="0.3">
      <c r="A14" s="12">
        <v>4</v>
      </c>
      <c r="B14" s="19" t="s">
        <v>14</v>
      </c>
      <c r="C14" s="12">
        <v>5</v>
      </c>
      <c r="D14" s="12">
        <v>1</v>
      </c>
    </row>
    <row r="15" spans="1:12" s="27" customFormat="1" x14ac:dyDescent="0.3">
      <c r="A15" s="12">
        <v>5</v>
      </c>
      <c r="B15" s="19" t="s">
        <v>15</v>
      </c>
      <c r="C15" s="12">
        <v>5</v>
      </c>
      <c r="D15" s="12">
        <v>2</v>
      </c>
    </row>
    <row r="16" spans="1:12" x14ac:dyDescent="0.3">
      <c r="A16" s="12">
        <v>6</v>
      </c>
      <c r="B16" s="19" t="s">
        <v>7</v>
      </c>
      <c r="C16" s="12">
        <v>62</v>
      </c>
      <c r="D16" s="12">
        <v>6</v>
      </c>
    </row>
    <row r="17" spans="1:4" s="27" customFormat="1" x14ac:dyDescent="0.3">
      <c r="A17" s="12">
        <v>7</v>
      </c>
      <c r="B17" s="19" t="s">
        <v>47</v>
      </c>
      <c r="C17" s="12">
        <v>37</v>
      </c>
      <c r="D17" s="12">
        <v>2</v>
      </c>
    </row>
    <row r="18" spans="1:4" x14ac:dyDescent="0.3">
      <c r="A18" s="12">
        <v>8</v>
      </c>
      <c r="B18" s="19" t="s">
        <v>6</v>
      </c>
      <c r="C18" s="12">
        <v>56</v>
      </c>
      <c r="D18" s="12">
        <v>15</v>
      </c>
    </row>
    <row r="19" spans="1:4" x14ac:dyDescent="0.3">
      <c r="A19" s="12">
        <v>9</v>
      </c>
      <c r="B19" s="19" t="s">
        <v>8</v>
      </c>
      <c r="C19" s="12">
        <v>69</v>
      </c>
      <c r="D19" s="12">
        <v>12</v>
      </c>
    </row>
    <row r="20" spans="1:4" x14ac:dyDescent="0.3">
      <c r="A20" s="12">
        <v>10</v>
      </c>
      <c r="B20" s="19" t="s">
        <v>50</v>
      </c>
      <c r="C20" s="12">
        <v>51</v>
      </c>
      <c r="D20" s="12">
        <v>10</v>
      </c>
    </row>
    <row r="21" spans="1:4" x14ac:dyDescent="0.3">
      <c r="A21" s="12">
        <v>11</v>
      </c>
      <c r="B21" s="19" t="s">
        <v>48</v>
      </c>
      <c r="C21" s="12">
        <v>61</v>
      </c>
      <c r="D21" s="12">
        <v>8</v>
      </c>
    </row>
    <row r="22" spans="1:4" x14ac:dyDescent="0.3">
      <c r="A22" s="12">
        <v>12</v>
      </c>
      <c r="B22" s="19" t="s">
        <v>67</v>
      </c>
      <c r="C22" s="12">
        <v>67</v>
      </c>
      <c r="D22" s="12">
        <v>5</v>
      </c>
    </row>
    <row r="23" spans="1:4" s="27" customFormat="1" x14ac:dyDescent="0.3">
      <c r="A23" s="12">
        <v>13</v>
      </c>
      <c r="B23" s="19" t="s">
        <v>83</v>
      </c>
      <c r="C23" s="12">
        <v>141</v>
      </c>
      <c r="D23" s="12">
        <v>10</v>
      </c>
    </row>
    <row r="24" spans="1:4" x14ac:dyDescent="0.3">
      <c r="A24" s="12">
        <v>14</v>
      </c>
      <c r="B24" s="19" t="s">
        <v>17</v>
      </c>
      <c r="C24" s="12">
        <v>199</v>
      </c>
      <c r="D24" s="12">
        <v>6</v>
      </c>
    </row>
    <row r="25" spans="1:4" x14ac:dyDescent="0.3">
      <c r="A25" s="12">
        <v>15</v>
      </c>
      <c r="B25" s="19" t="s">
        <v>18</v>
      </c>
      <c r="C25" s="12">
        <v>65</v>
      </c>
      <c r="D25" s="12">
        <v>10</v>
      </c>
    </row>
    <row r="26" spans="1:4" x14ac:dyDescent="0.3">
      <c r="A26" s="12">
        <v>16</v>
      </c>
      <c r="B26" s="19" t="s">
        <v>49</v>
      </c>
      <c r="C26" s="12">
        <v>43</v>
      </c>
      <c r="D26" s="12">
        <v>6</v>
      </c>
    </row>
    <row r="27" spans="1:4" x14ac:dyDescent="0.3">
      <c r="A27" s="12">
        <v>17</v>
      </c>
      <c r="B27" s="19" t="s">
        <v>46</v>
      </c>
      <c r="C27" s="12">
        <v>72</v>
      </c>
      <c r="D27" s="12">
        <v>5</v>
      </c>
    </row>
    <row r="28" spans="1:4" x14ac:dyDescent="0.3">
      <c r="A28" s="18"/>
      <c r="B28" s="24" t="s">
        <v>34</v>
      </c>
      <c r="C28" s="18">
        <f>SUM(C11:C27)</f>
        <v>1037</v>
      </c>
      <c r="D28" s="28">
        <f>SUM(D11:D27)</f>
        <v>112</v>
      </c>
    </row>
  </sheetData>
  <mergeCells count="11">
    <mergeCell ref="A8:A9"/>
    <mergeCell ref="B8:B9"/>
    <mergeCell ref="D8:D9"/>
    <mergeCell ref="C8:C9"/>
    <mergeCell ref="A6:D6"/>
    <mergeCell ref="J1:L1"/>
    <mergeCell ref="A1:B1"/>
    <mergeCell ref="A2:B2"/>
    <mergeCell ref="A5:D5"/>
    <mergeCell ref="C1:D1"/>
    <mergeCell ref="C2:D2"/>
  </mergeCells>
  <phoneticPr fontId="6" type="noConversion"/>
  <pageMargins left="0" right="0" top="0.39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workbookViewId="0">
      <selection activeCell="D27" sqref="D27"/>
    </sheetView>
  </sheetViews>
  <sheetFormatPr defaultColWidth="8.88671875" defaultRowHeight="18.75" x14ac:dyDescent="0.3"/>
  <cols>
    <col min="1" max="1" width="4.5546875" style="22" customWidth="1"/>
    <col min="2" max="2" width="23.5546875" style="22" customWidth="1"/>
    <col min="3" max="3" width="11.88671875" style="22" customWidth="1"/>
    <col min="4" max="4" width="15.109375" style="22" customWidth="1"/>
    <col min="5" max="5" width="21.33203125" style="22" customWidth="1"/>
    <col min="6" max="16384" width="8.88671875" style="22"/>
  </cols>
  <sheetData>
    <row r="1" spans="1:11" s="21" customFormat="1" x14ac:dyDescent="0.3">
      <c r="A1" s="89" t="s">
        <v>41</v>
      </c>
      <c r="B1" s="89"/>
      <c r="C1" s="89" t="s">
        <v>37</v>
      </c>
      <c r="D1" s="89"/>
      <c r="E1" s="89"/>
      <c r="F1" s="20"/>
      <c r="I1" s="88"/>
      <c r="J1" s="88"/>
      <c r="K1" s="88"/>
    </row>
    <row r="2" spans="1:11" s="21" customFormat="1" ht="15" customHeight="1" x14ac:dyDescent="0.3">
      <c r="A2" s="89" t="s">
        <v>40</v>
      </c>
      <c r="B2" s="89"/>
      <c r="C2" s="89" t="s">
        <v>39</v>
      </c>
      <c r="D2" s="89"/>
      <c r="E2" s="89"/>
      <c r="F2" s="20"/>
    </row>
    <row r="3" spans="1:11" ht="17.25" customHeight="1" x14ac:dyDescent="0.3">
      <c r="D3" s="25"/>
      <c r="E3" s="84" t="s">
        <v>94</v>
      </c>
    </row>
    <row r="4" spans="1:11" ht="16.5" customHeight="1" x14ac:dyDescent="0.3">
      <c r="A4" s="90" t="s">
        <v>102</v>
      </c>
      <c r="B4" s="90"/>
      <c r="C4" s="90"/>
      <c r="D4" s="90"/>
      <c r="E4" s="90"/>
    </row>
    <row r="5" spans="1:11" ht="16.5" customHeight="1" x14ac:dyDescent="0.3">
      <c r="A5" s="90" t="s">
        <v>105</v>
      </c>
      <c r="B5" s="90"/>
      <c r="C5" s="90"/>
      <c r="D5" s="90"/>
      <c r="E5" s="90"/>
    </row>
    <row r="6" spans="1:11" ht="24" customHeight="1" x14ac:dyDescent="0.3">
      <c r="A6" s="109" t="s">
        <v>95</v>
      </c>
      <c r="B6" s="109"/>
      <c r="C6" s="109"/>
      <c r="D6" s="109"/>
      <c r="E6" s="109"/>
    </row>
    <row r="7" spans="1:11" ht="12.75" customHeight="1" x14ac:dyDescent="0.3">
      <c r="A7" s="29"/>
      <c r="B7" s="30"/>
      <c r="C7" s="5"/>
      <c r="D7" s="48"/>
    </row>
    <row r="8" spans="1:11" ht="16.5" customHeight="1" x14ac:dyDescent="0.3">
      <c r="A8" s="91" t="s">
        <v>0</v>
      </c>
      <c r="B8" s="91" t="s">
        <v>59</v>
      </c>
      <c r="C8" s="91" t="s">
        <v>88</v>
      </c>
      <c r="D8" s="91" t="s">
        <v>89</v>
      </c>
      <c r="E8" s="91" t="s">
        <v>4</v>
      </c>
    </row>
    <row r="9" spans="1:11" ht="15" customHeight="1" x14ac:dyDescent="0.3">
      <c r="A9" s="92"/>
      <c r="B9" s="94"/>
      <c r="C9" s="92"/>
      <c r="D9" s="94"/>
      <c r="E9" s="94"/>
    </row>
    <row r="10" spans="1:11" ht="18.75" customHeight="1" x14ac:dyDescent="0.3">
      <c r="A10" s="92"/>
      <c r="B10" s="94"/>
      <c r="C10" s="92"/>
      <c r="D10" s="94"/>
      <c r="E10" s="94"/>
    </row>
    <row r="11" spans="1:11" ht="18.75" customHeight="1" thickBot="1" x14ac:dyDescent="0.35">
      <c r="A11" s="92"/>
      <c r="B11" s="94"/>
      <c r="C11" s="92"/>
      <c r="D11" s="94"/>
      <c r="E11" s="94"/>
    </row>
    <row r="12" spans="1:11" s="31" customFormat="1" ht="15" thickTop="1" thickBot="1" x14ac:dyDescent="0.3">
      <c r="A12" s="37">
        <v>1</v>
      </c>
      <c r="B12" s="37">
        <v>2</v>
      </c>
      <c r="C12" s="37">
        <v>3</v>
      </c>
      <c r="D12" s="37">
        <v>4</v>
      </c>
      <c r="E12" s="37">
        <v>7</v>
      </c>
    </row>
    <row r="13" spans="1:11" ht="15.75" customHeight="1" thickTop="1" x14ac:dyDescent="0.3">
      <c r="A13" s="33"/>
      <c r="B13" s="35" t="s">
        <v>51</v>
      </c>
      <c r="C13" s="32"/>
      <c r="D13" s="36"/>
      <c r="E13" s="36"/>
    </row>
    <row r="14" spans="1:11" x14ac:dyDescent="0.3">
      <c r="A14" s="12">
        <v>1</v>
      </c>
      <c r="B14" s="19" t="s">
        <v>16</v>
      </c>
      <c r="C14" s="12">
        <v>8</v>
      </c>
      <c r="D14" s="60">
        <f>C14*150000000</f>
        <v>1200000000</v>
      </c>
      <c r="E14" s="60">
        <f>D14</f>
        <v>1200000000</v>
      </c>
    </row>
    <row r="15" spans="1:11" ht="16.5" customHeight="1" x14ac:dyDescent="0.3">
      <c r="A15" s="12">
        <v>2</v>
      </c>
      <c r="B15" s="19" t="s">
        <v>33</v>
      </c>
      <c r="C15" s="12">
        <v>1</v>
      </c>
      <c r="D15" s="60">
        <f>C15*150000000</f>
        <v>150000000</v>
      </c>
      <c r="E15" s="60">
        <f t="shared" ref="E15:E31" si="0">D15</f>
        <v>150000000</v>
      </c>
    </row>
    <row r="16" spans="1:11" ht="16.5" customHeight="1" x14ac:dyDescent="0.3">
      <c r="A16" s="12">
        <v>3</v>
      </c>
      <c r="B16" s="19" t="s">
        <v>13</v>
      </c>
      <c r="C16" s="12">
        <v>5</v>
      </c>
      <c r="D16" s="60">
        <f t="shared" ref="D16:D24" si="1">C16*150000000</f>
        <v>750000000</v>
      </c>
      <c r="E16" s="60">
        <f t="shared" si="0"/>
        <v>750000000</v>
      </c>
    </row>
    <row r="17" spans="1:5" ht="17.25" customHeight="1" x14ac:dyDescent="0.3">
      <c r="A17" s="12">
        <v>4</v>
      </c>
      <c r="B17" s="19" t="s">
        <v>68</v>
      </c>
      <c r="C17" s="12">
        <v>1</v>
      </c>
      <c r="D17" s="60">
        <f t="shared" si="1"/>
        <v>150000000</v>
      </c>
      <c r="E17" s="60">
        <f t="shared" si="0"/>
        <v>150000000</v>
      </c>
    </row>
    <row r="18" spans="1:5" ht="15" customHeight="1" x14ac:dyDescent="0.3">
      <c r="A18" s="12">
        <v>5</v>
      </c>
      <c r="B18" s="19" t="s">
        <v>15</v>
      </c>
      <c r="C18" s="12">
        <v>2</v>
      </c>
      <c r="D18" s="60">
        <f t="shared" si="1"/>
        <v>300000000</v>
      </c>
      <c r="E18" s="60">
        <f t="shared" si="0"/>
        <v>300000000</v>
      </c>
    </row>
    <row r="19" spans="1:5" ht="16.5" customHeight="1" x14ac:dyDescent="0.3">
      <c r="A19" s="12">
        <v>6</v>
      </c>
      <c r="B19" s="19" t="s">
        <v>7</v>
      </c>
      <c r="C19" s="12">
        <v>6</v>
      </c>
      <c r="D19" s="60">
        <f t="shared" si="1"/>
        <v>900000000</v>
      </c>
      <c r="E19" s="60">
        <f t="shared" si="0"/>
        <v>900000000</v>
      </c>
    </row>
    <row r="20" spans="1:5" ht="16.5" customHeight="1" x14ac:dyDescent="0.3">
      <c r="A20" s="12">
        <v>7</v>
      </c>
      <c r="B20" s="19" t="s">
        <v>47</v>
      </c>
      <c r="C20" s="12">
        <v>2</v>
      </c>
      <c r="D20" s="60">
        <f t="shared" si="1"/>
        <v>300000000</v>
      </c>
      <c r="E20" s="60">
        <f t="shared" si="0"/>
        <v>300000000</v>
      </c>
    </row>
    <row r="21" spans="1:5" x14ac:dyDescent="0.3">
      <c r="A21" s="12">
        <v>8</v>
      </c>
      <c r="B21" s="19" t="s">
        <v>6</v>
      </c>
      <c r="C21" s="12">
        <v>15</v>
      </c>
      <c r="D21" s="60">
        <f t="shared" si="1"/>
        <v>2250000000</v>
      </c>
      <c r="E21" s="60">
        <f t="shared" si="0"/>
        <v>2250000000</v>
      </c>
    </row>
    <row r="22" spans="1:5" x14ac:dyDescent="0.3">
      <c r="A22" s="12">
        <v>9</v>
      </c>
      <c r="B22" s="19" t="s">
        <v>8</v>
      </c>
      <c r="C22" s="12">
        <v>12</v>
      </c>
      <c r="D22" s="60">
        <f t="shared" si="1"/>
        <v>1800000000</v>
      </c>
      <c r="E22" s="60">
        <f t="shared" si="0"/>
        <v>1800000000</v>
      </c>
    </row>
    <row r="23" spans="1:5" ht="16.5" customHeight="1" x14ac:dyDescent="0.3">
      <c r="A23" s="12">
        <v>10</v>
      </c>
      <c r="B23" s="19" t="s">
        <v>50</v>
      </c>
      <c r="C23" s="12">
        <v>10</v>
      </c>
      <c r="D23" s="60">
        <f t="shared" si="1"/>
        <v>1500000000</v>
      </c>
      <c r="E23" s="60">
        <f t="shared" si="0"/>
        <v>1500000000</v>
      </c>
    </row>
    <row r="24" spans="1:5" x14ac:dyDescent="0.3">
      <c r="A24" s="12">
        <v>11</v>
      </c>
      <c r="B24" s="19" t="s">
        <v>48</v>
      </c>
      <c r="C24" s="12">
        <v>8</v>
      </c>
      <c r="D24" s="60">
        <f t="shared" si="1"/>
        <v>1200000000</v>
      </c>
      <c r="E24" s="60">
        <f t="shared" si="0"/>
        <v>1200000000</v>
      </c>
    </row>
    <row r="25" spans="1:5" ht="15.75" customHeight="1" x14ac:dyDescent="0.3">
      <c r="A25" s="12"/>
      <c r="B25" s="24" t="s">
        <v>52</v>
      </c>
      <c r="C25" s="12"/>
      <c r="D25" s="60"/>
      <c r="E25" s="60"/>
    </row>
    <row r="26" spans="1:5" ht="16.5" customHeight="1" x14ac:dyDescent="0.3">
      <c r="A26" s="12">
        <v>1</v>
      </c>
      <c r="B26" s="19" t="s">
        <v>67</v>
      </c>
      <c r="C26" s="12">
        <v>5</v>
      </c>
      <c r="D26" s="60">
        <f>C26*100000000</f>
        <v>500000000</v>
      </c>
      <c r="E26" s="60">
        <f t="shared" si="0"/>
        <v>500000000</v>
      </c>
    </row>
    <row r="27" spans="1:5" ht="15.75" customHeight="1" x14ac:dyDescent="0.3">
      <c r="A27" s="12">
        <v>2</v>
      </c>
      <c r="B27" s="19" t="s">
        <v>32</v>
      </c>
      <c r="C27" s="12">
        <v>10</v>
      </c>
      <c r="D27" s="60">
        <f t="shared" ref="D27:D31" si="2">C27*100000000</f>
        <v>1000000000</v>
      </c>
      <c r="E27" s="60">
        <f t="shared" si="0"/>
        <v>1000000000</v>
      </c>
    </row>
    <row r="28" spans="1:5" x14ac:dyDescent="0.3">
      <c r="A28" s="12">
        <v>3</v>
      </c>
      <c r="B28" s="19" t="s">
        <v>17</v>
      </c>
      <c r="C28" s="12">
        <v>6</v>
      </c>
      <c r="D28" s="60">
        <f t="shared" si="2"/>
        <v>600000000</v>
      </c>
      <c r="E28" s="60">
        <f t="shared" si="0"/>
        <v>600000000</v>
      </c>
    </row>
    <row r="29" spans="1:5" x14ac:dyDescent="0.3">
      <c r="A29" s="12">
        <v>4</v>
      </c>
      <c r="B29" s="19" t="s">
        <v>18</v>
      </c>
      <c r="C29" s="12">
        <v>10</v>
      </c>
      <c r="D29" s="60">
        <f t="shared" si="2"/>
        <v>1000000000</v>
      </c>
      <c r="E29" s="60">
        <f t="shared" si="0"/>
        <v>1000000000</v>
      </c>
    </row>
    <row r="30" spans="1:5" ht="16.5" customHeight="1" x14ac:dyDescent="0.3">
      <c r="A30" s="12">
        <v>5</v>
      </c>
      <c r="B30" s="19" t="s">
        <v>49</v>
      </c>
      <c r="C30" s="12">
        <v>6</v>
      </c>
      <c r="D30" s="60">
        <f t="shared" si="2"/>
        <v>600000000</v>
      </c>
      <c r="E30" s="60">
        <f t="shared" si="0"/>
        <v>600000000</v>
      </c>
    </row>
    <row r="31" spans="1:5" x14ac:dyDescent="0.3">
      <c r="A31" s="12">
        <v>6</v>
      </c>
      <c r="B31" s="19" t="s">
        <v>46</v>
      </c>
      <c r="C31" s="12">
        <v>5</v>
      </c>
      <c r="D31" s="60">
        <f t="shared" si="2"/>
        <v>500000000</v>
      </c>
      <c r="E31" s="60">
        <f t="shared" si="0"/>
        <v>500000000</v>
      </c>
    </row>
    <row r="32" spans="1:5" x14ac:dyDescent="0.3">
      <c r="A32" s="18"/>
      <c r="B32" s="24" t="s">
        <v>34</v>
      </c>
      <c r="C32" s="28">
        <f>SUM(C14:C31)</f>
        <v>112</v>
      </c>
      <c r="D32" s="59">
        <f>SUM(D14:D31)</f>
        <v>14700000000</v>
      </c>
      <c r="E32" s="59">
        <f>SUM(E14:E31)</f>
        <v>14700000000</v>
      </c>
    </row>
    <row r="33" spans="4:4" x14ac:dyDescent="0.3">
      <c r="D33" s="47"/>
    </row>
  </sheetData>
  <mergeCells count="12">
    <mergeCell ref="I1:K1"/>
    <mergeCell ref="C1:E1"/>
    <mergeCell ref="C2:E2"/>
    <mergeCell ref="A4:E4"/>
    <mergeCell ref="E8:E11"/>
    <mergeCell ref="A1:B1"/>
    <mergeCell ref="A2:B2"/>
    <mergeCell ref="A8:A11"/>
    <mergeCell ref="B8:B11"/>
    <mergeCell ref="C8:C11"/>
    <mergeCell ref="D8:D11"/>
    <mergeCell ref="A5:E5"/>
  </mergeCells>
  <pageMargins left="0.43" right="0.5" top="0.38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0" workbookViewId="0">
      <selection activeCell="I9" sqref="I9"/>
    </sheetView>
  </sheetViews>
  <sheetFormatPr defaultColWidth="8.88671875" defaultRowHeight="15" customHeight="1" x14ac:dyDescent="0.2"/>
  <cols>
    <col min="1" max="1" width="4.77734375" style="2" customWidth="1"/>
    <col min="2" max="2" width="21.33203125" style="3" customWidth="1"/>
    <col min="3" max="3" width="9.6640625" style="2" customWidth="1"/>
    <col min="4" max="4" width="9.33203125" style="29" customWidth="1"/>
    <col min="5" max="5" width="13.6640625" style="1" customWidth="1"/>
    <col min="6" max="6" width="21.21875" style="1" customWidth="1"/>
    <col min="7" max="7" width="4.44140625" style="1" customWidth="1"/>
    <col min="8" max="16384" width="8.88671875" style="1"/>
  </cols>
  <sheetData>
    <row r="1" spans="1:15" s="15" customFormat="1" ht="18.75" x14ac:dyDescent="0.3">
      <c r="A1" s="89" t="s">
        <v>41</v>
      </c>
      <c r="B1" s="89"/>
      <c r="C1" s="89" t="s">
        <v>37</v>
      </c>
      <c r="D1" s="89"/>
      <c r="E1" s="89"/>
      <c r="F1" s="89"/>
      <c r="G1" s="14"/>
      <c r="H1" s="14"/>
      <c r="I1" s="14"/>
      <c r="J1" s="14"/>
      <c r="M1" s="96" t="s">
        <v>38</v>
      </c>
      <c r="N1" s="96"/>
      <c r="O1" s="96"/>
    </row>
    <row r="2" spans="1:15" s="15" customFormat="1" ht="20.25" customHeight="1" x14ac:dyDescent="0.3">
      <c r="A2" s="89" t="s">
        <v>40</v>
      </c>
      <c r="B2" s="89"/>
      <c r="C2" s="89" t="s">
        <v>86</v>
      </c>
      <c r="D2" s="89"/>
      <c r="E2" s="89"/>
      <c r="F2" s="89"/>
      <c r="G2" s="14"/>
      <c r="H2" s="14"/>
      <c r="I2" s="14"/>
      <c r="J2" s="14"/>
    </row>
    <row r="3" spans="1:15" ht="19.5" customHeight="1" x14ac:dyDescent="0.3">
      <c r="A3" s="97" t="s">
        <v>96</v>
      </c>
      <c r="B3" s="97"/>
      <c r="C3" s="97"/>
      <c r="D3" s="97"/>
      <c r="E3" s="97"/>
      <c r="F3" s="97"/>
    </row>
    <row r="4" spans="1:15" ht="27" customHeight="1" x14ac:dyDescent="0.3">
      <c r="A4" s="90" t="s">
        <v>84</v>
      </c>
      <c r="B4" s="90"/>
      <c r="C4" s="90"/>
      <c r="D4" s="90"/>
      <c r="E4" s="90"/>
      <c r="F4" s="90"/>
    </row>
    <row r="5" spans="1:15" ht="18" customHeight="1" x14ac:dyDescent="0.3">
      <c r="A5" s="90" t="s">
        <v>105</v>
      </c>
      <c r="B5" s="90"/>
      <c r="C5" s="90"/>
      <c r="D5" s="90"/>
      <c r="E5" s="90"/>
      <c r="F5" s="90"/>
    </row>
    <row r="6" spans="1:15" customFormat="1" ht="18.75" x14ac:dyDescent="0.3">
      <c r="A6" s="111" t="s">
        <v>85</v>
      </c>
      <c r="B6" s="111"/>
      <c r="C6" s="111"/>
      <c r="D6" s="111"/>
      <c r="E6" s="111"/>
      <c r="F6" s="111"/>
      <c r="G6" s="16"/>
      <c r="H6" s="16"/>
      <c r="I6" s="16"/>
      <c r="J6" s="16"/>
    </row>
    <row r="7" spans="1:15" ht="19.5" customHeight="1" x14ac:dyDescent="0.3">
      <c r="A7" s="69"/>
      <c r="B7" s="69"/>
      <c r="C7" s="69"/>
      <c r="D7" s="95" t="s">
        <v>45</v>
      </c>
      <c r="E7" s="95"/>
      <c r="F7" s="95"/>
    </row>
    <row r="8" spans="1:15" s="6" customFormat="1" ht="31.5" customHeight="1" x14ac:dyDescent="0.25">
      <c r="A8" s="93" t="s">
        <v>0</v>
      </c>
      <c r="B8" s="93" t="s">
        <v>59</v>
      </c>
      <c r="C8" s="93" t="s">
        <v>2</v>
      </c>
      <c r="D8" s="93" t="s">
        <v>3</v>
      </c>
      <c r="E8" s="91" t="s">
        <v>90</v>
      </c>
      <c r="F8" s="93" t="s">
        <v>4</v>
      </c>
    </row>
    <row r="9" spans="1:15" s="6" customFormat="1" ht="37.5" customHeight="1" thickBot="1" x14ac:dyDescent="0.3">
      <c r="A9" s="91"/>
      <c r="B9" s="91"/>
      <c r="C9" s="91"/>
      <c r="D9" s="91" t="s">
        <v>5</v>
      </c>
      <c r="E9" s="100"/>
      <c r="F9" s="91" t="s">
        <v>4</v>
      </c>
    </row>
    <row r="10" spans="1:15" s="13" customFormat="1" ht="15" customHeight="1" thickTop="1" thickBot="1" x14ac:dyDescent="0.25">
      <c r="A10" s="74">
        <v>1</v>
      </c>
      <c r="B10" s="74">
        <v>2</v>
      </c>
      <c r="C10" s="74">
        <v>3</v>
      </c>
      <c r="D10" s="75">
        <v>4</v>
      </c>
      <c r="E10" s="74">
        <v>5</v>
      </c>
      <c r="F10" s="74">
        <v>6</v>
      </c>
    </row>
    <row r="11" spans="1:15" s="7" customFormat="1" ht="21.75" customHeight="1" thickTop="1" x14ac:dyDescent="0.25">
      <c r="A11" s="33">
        <v>1</v>
      </c>
      <c r="B11" s="70" t="s">
        <v>21</v>
      </c>
      <c r="C11" s="33">
        <v>12</v>
      </c>
      <c r="D11" s="33">
        <v>4</v>
      </c>
      <c r="E11" s="76">
        <f>4*2400000*12</f>
        <v>115200000</v>
      </c>
      <c r="F11" s="76">
        <f>E11</f>
        <v>115200000</v>
      </c>
      <c r="G11" s="98"/>
      <c r="H11" s="99"/>
    </row>
    <row r="12" spans="1:15" s="7" customFormat="1" ht="21.75" customHeight="1" x14ac:dyDescent="0.25">
      <c r="A12" s="12">
        <v>2</v>
      </c>
      <c r="B12" s="19" t="s">
        <v>22</v>
      </c>
      <c r="C12" s="12">
        <v>10</v>
      </c>
      <c r="D12" s="12">
        <v>12</v>
      </c>
      <c r="E12" s="60">
        <f>12*2400000*12</f>
        <v>345600000</v>
      </c>
      <c r="F12" s="60">
        <f>12*2400000*12</f>
        <v>345600000</v>
      </c>
    </row>
    <row r="13" spans="1:15" s="7" customFormat="1" ht="21.75" customHeight="1" x14ac:dyDescent="0.25">
      <c r="A13" s="12">
        <v>3</v>
      </c>
      <c r="B13" s="19" t="s">
        <v>23</v>
      </c>
      <c r="C13" s="12">
        <v>18</v>
      </c>
      <c r="D13" s="12">
        <v>22</v>
      </c>
      <c r="E13" s="60">
        <f>22*2400000*12</f>
        <v>633600000</v>
      </c>
      <c r="F13" s="60">
        <f>E13</f>
        <v>633600000</v>
      </c>
      <c r="G13" s="98"/>
      <c r="H13" s="99"/>
    </row>
    <row r="14" spans="1:15" s="7" customFormat="1" ht="21.75" customHeight="1" x14ac:dyDescent="0.25">
      <c r="A14" s="12">
        <v>4</v>
      </c>
      <c r="B14" s="19" t="s">
        <v>24</v>
      </c>
      <c r="C14" s="12">
        <v>13</v>
      </c>
      <c r="D14" s="12">
        <v>15</v>
      </c>
      <c r="E14" s="60">
        <f>15*2400000*12</f>
        <v>432000000</v>
      </c>
      <c r="F14" s="60">
        <f>E14</f>
        <v>432000000</v>
      </c>
    </row>
    <row r="15" spans="1:15" s="7" customFormat="1" ht="21.75" customHeight="1" x14ac:dyDescent="0.25">
      <c r="A15" s="12">
        <v>5</v>
      </c>
      <c r="B15" s="19" t="s">
        <v>25</v>
      </c>
      <c r="C15" s="12">
        <v>17</v>
      </c>
      <c r="D15" s="12">
        <v>21</v>
      </c>
      <c r="E15" s="60">
        <f>21*2400000*12</f>
        <v>604800000</v>
      </c>
      <c r="F15" s="60">
        <f t="shared" ref="F15:F22" si="0">E15</f>
        <v>604800000</v>
      </c>
    </row>
    <row r="16" spans="1:15" s="7" customFormat="1" ht="21.75" customHeight="1" x14ac:dyDescent="0.25">
      <c r="A16" s="12">
        <v>6</v>
      </c>
      <c r="B16" s="19" t="s">
        <v>26</v>
      </c>
      <c r="C16" s="12">
        <v>12</v>
      </c>
      <c r="D16" s="12">
        <v>12</v>
      </c>
      <c r="E16" s="60">
        <f>12*2400000*12</f>
        <v>345600000</v>
      </c>
      <c r="F16" s="60">
        <f t="shared" si="0"/>
        <v>345600000</v>
      </c>
    </row>
    <row r="17" spans="1:8" s="7" customFormat="1" ht="21.75" customHeight="1" x14ac:dyDescent="0.25">
      <c r="A17" s="12">
        <v>7</v>
      </c>
      <c r="B17" s="19" t="s">
        <v>27</v>
      </c>
      <c r="C17" s="12">
        <v>15</v>
      </c>
      <c r="D17" s="12">
        <v>15</v>
      </c>
      <c r="E17" s="60">
        <f>15*2400000*12</f>
        <v>432000000</v>
      </c>
      <c r="F17" s="60">
        <f t="shared" si="0"/>
        <v>432000000</v>
      </c>
    </row>
    <row r="18" spans="1:8" s="7" customFormat="1" ht="21.75" customHeight="1" x14ac:dyDescent="0.25">
      <c r="A18" s="12">
        <v>8</v>
      </c>
      <c r="B18" s="19" t="s">
        <v>28</v>
      </c>
      <c r="C18" s="12">
        <v>14</v>
      </c>
      <c r="D18" s="12">
        <v>19</v>
      </c>
      <c r="E18" s="60">
        <f>19*2400000*12</f>
        <v>547200000</v>
      </c>
      <c r="F18" s="60">
        <f t="shared" si="0"/>
        <v>547200000</v>
      </c>
      <c r="G18" s="98"/>
      <c r="H18" s="99"/>
    </row>
    <row r="19" spans="1:8" s="7" customFormat="1" ht="21.75" customHeight="1" x14ac:dyDescent="0.25">
      <c r="A19" s="12">
        <v>9</v>
      </c>
      <c r="B19" s="19" t="s">
        <v>29</v>
      </c>
      <c r="C19" s="12">
        <v>14</v>
      </c>
      <c r="D19" s="12">
        <v>22</v>
      </c>
      <c r="E19" s="60">
        <f>22*2400000*12</f>
        <v>633600000</v>
      </c>
      <c r="F19" s="60">
        <f t="shared" si="0"/>
        <v>633600000</v>
      </c>
    </row>
    <row r="20" spans="1:8" s="7" customFormat="1" ht="21.75" customHeight="1" x14ac:dyDescent="0.25">
      <c r="A20" s="12">
        <v>10</v>
      </c>
      <c r="B20" s="19" t="s">
        <v>30</v>
      </c>
      <c r="C20" s="12">
        <v>15</v>
      </c>
      <c r="D20" s="12">
        <v>15</v>
      </c>
      <c r="E20" s="60">
        <f>15*2400000*12</f>
        <v>432000000</v>
      </c>
      <c r="F20" s="60">
        <f t="shared" si="0"/>
        <v>432000000</v>
      </c>
    </row>
    <row r="21" spans="1:8" s="7" customFormat="1" ht="21.75" customHeight="1" x14ac:dyDescent="0.25">
      <c r="A21" s="12">
        <v>11</v>
      </c>
      <c r="B21" s="19" t="s">
        <v>31</v>
      </c>
      <c r="C21" s="12">
        <v>30</v>
      </c>
      <c r="D21" s="12">
        <v>25</v>
      </c>
      <c r="E21" s="60">
        <f>25*2400000*12</f>
        <v>720000000</v>
      </c>
      <c r="F21" s="60">
        <f t="shared" si="0"/>
        <v>720000000</v>
      </c>
    </row>
    <row r="22" spans="1:8" s="9" customFormat="1" ht="28.5" customHeight="1" x14ac:dyDescent="0.25">
      <c r="A22" s="18"/>
      <c r="B22" s="18" t="s">
        <v>9</v>
      </c>
      <c r="C22" s="28">
        <f t="shared" ref="C22:E22" si="1">SUM(C11:C21)</f>
        <v>170</v>
      </c>
      <c r="D22" s="28">
        <f t="shared" si="1"/>
        <v>182</v>
      </c>
      <c r="E22" s="8">
        <f t="shared" si="1"/>
        <v>5241600000</v>
      </c>
      <c r="F22" s="8">
        <f t="shared" si="0"/>
        <v>5241600000</v>
      </c>
    </row>
    <row r="23" spans="1:8" ht="20.25" customHeight="1" x14ac:dyDescent="0.3">
      <c r="A23" s="10"/>
      <c r="F23" s="49"/>
    </row>
    <row r="24" spans="1:8" ht="15" customHeight="1" x14ac:dyDescent="0.2">
      <c r="A24" s="10"/>
    </row>
    <row r="25" spans="1:8" ht="15" customHeight="1" x14ac:dyDescent="0.2">
      <c r="A25" s="10"/>
    </row>
  </sheetData>
  <mergeCells count="19">
    <mergeCell ref="G11:H11"/>
    <mergeCell ref="G13:H13"/>
    <mergeCell ref="G18:H18"/>
    <mergeCell ref="A8:A9"/>
    <mergeCell ref="B8:B9"/>
    <mergeCell ref="C8:C9"/>
    <mergeCell ref="D8:D9"/>
    <mergeCell ref="E8:E9"/>
    <mergeCell ref="D7:F7"/>
    <mergeCell ref="F8:F9"/>
    <mergeCell ref="A6:F6"/>
    <mergeCell ref="A1:B1"/>
    <mergeCell ref="M1:O1"/>
    <mergeCell ref="A2:B2"/>
    <mergeCell ref="A4:F4"/>
    <mergeCell ref="A3:F3"/>
    <mergeCell ref="A5:F5"/>
    <mergeCell ref="C1:F1"/>
    <mergeCell ref="C2:F2"/>
  </mergeCells>
  <phoneticPr fontId="6" type="noConversion"/>
  <pageMargins left="0.16" right="0.14000000000000001" top="0.59" bottom="0.57999999999999996" header="0.5" footer="0.5"/>
  <pageSetup paperSize="3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0" workbookViewId="0">
      <selection activeCell="I7" sqref="I7"/>
    </sheetView>
  </sheetViews>
  <sheetFormatPr defaultColWidth="8.88671875" defaultRowHeight="15" customHeight="1" x14ac:dyDescent="0.2"/>
  <cols>
    <col min="1" max="1" width="3" style="2" customWidth="1"/>
    <col min="2" max="2" width="17" style="3" customWidth="1"/>
    <col min="3" max="3" width="11.5546875" style="4" customWidth="1"/>
    <col min="4" max="4" width="8.21875" style="1" customWidth="1"/>
    <col min="5" max="5" width="8.5546875" style="2" customWidth="1"/>
    <col min="6" max="6" width="13.44140625" style="2" customWidth="1"/>
    <col min="7" max="7" width="18.88671875" style="1" customWidth="1"/>
    <col min="8" max="251" width="8.88671875" style="1"/>
    <col min="252" max="252" width="3" style="1" customWidth="1"/>
    <col min="253" max="253" width="15.6640625" style="1" customWidth="1"/>
    <col min="254" max="254" width="4.88671875" style="1" customWidth="1"/>
    <col min="255" max="255" width="5.5546875" style="1" customWidth="1"/>
    <col min="256" max="256" width="5.33203125" style="1" customWidth="1"/>
    <col min="257" max="257" width="10.88671875" style="1" customWidth="1"/>
    <col min="258" max="258" width="11.88671875" style="1" bestFit="1" customWidth="1"/>
    <col min="259" max="260" width="10.88671875" style="1" customWidth="1"/>
    <col min="261" max="261" width="10.77734375" style="1" customWidth="1"/>
    <col min="262" max="262" width="11.6640625" style="1" customWidth="1"/>
    <col min="263" max="507" width="8.88671875" style="1"/>
    <col min="508" max="508" width="3" style="1" customWidth="1"/>
    <col min="509" max="509" width="15.6640625" style="1" customWidth="1"/>
    <col min="510" max="510" width="4.88671875" style="1" customWidth="1"/>
    <col min="511" max="511" width="5.5546875" style="1" customWidth="1"/>
    <col min="512" max="512" width="5.33203125" style="1" customWidth="1"/>
    <col min="513" max="513" width="10.88671875" style="1" customWidth="1"/>
    <col min="514" max="514" width="11.88671875" style="1" bestFit="1" customWidth="1"/>
    <col min="515" max="516" width="10.88671875" style="1" customWidth="1"/>
    <col min="517" max="517" width="10.77734375" style="1" customWidth="1"/>
    <col min="518" max="518" width="11.6640625" style="1" customWidth="1"/>
    <col min="519" max="763" width="8.88671875" style="1"/>
    <col min="764" max="764" width="3" style="1" customWidth="1"/>
    <col min="765" max="765" width="15.6640625" style="1" customWidth="1"/>
    <col min="766" max="766" width="4.88671875" style="1" customWidth="1"/>
    <col min="767" max="767" width="5.5546875" style="1" customWidth="1"/>
    <col min="768" max="768" width="5.33203125" style="1" customWidth="1"/>
    <col min="769" max="769" width="10.88671875" style="1" customWidth="1"/>
    <col min="770" max="770" width="11.88671875" style="1" bestFit="1" customWidth="1"/>
    <col min="771" max="772" width="10.88671875" style="1" customWidth="1"/>
    <col min="773" max="773" width="10.77734375" style="1" customWidth="1"/>
    <col min="774" max="774" width="11.6640625" style="1" customWidth="1"/>
    <col min="775" max="1019" width="8.88671875" style="1"/>
    <col min="1020" max="1020" width="3" style="1" customWidth="1"/>
    <col min="1021" max="1021" width="15.6640625" style="1" customWidth="1"/>
    <col min="1022" max="1022" width="4.88671875" style="1" customWidth="1"/>
    <col min="1023" max="1023" width="5.5546875" style="1" customWidth="1"/>
    <col min="1024" max="1024" width="5.33203125" style="1" customWidth="1"/>
    <col min="1025" max="1025" width="10.88671875" style="1" customWidth="1"/>
    <col min="1026" max="1026" width="11.88671875" style="1" bestFit="1" customWidth="1"/>
    <col min="1027" max="1028" width="10.88671875" style="1" customWidth="1"/>
    <col min="1029" max="1029" width="10.77734375" style="1" customWidth="1"/>
    <col min="1030" max="1030" width="11.6640625" style="1" customWidth="1"/>
    <col min="1031" max="1275" width="8.88671875" style="1"/>
    <col min="1276" max="1276" width="3" style="1" customWidth="1"/>
    <col min="1277" max="1277" width="15.6640625" style="1" customWidth="1"/>
    <col min="1278" max="1278" width="4.88671875" style="1" customWidth="1"/>
    <col min="1279" max="1279" width="5.5546875" style="1" customWidth="1"/>
    <col min="1280" max="1280" width="5.33203125" style="1" customWidth="1"/>
    <col min="1281" max="1281" width="10.88671875" style="1" customWidth="1"/>
    <col min="1282" max="1282" width="11.88671875" style="1" bestFit="1" customWidth="1"/>
    <col min="1283" max="1284" width="10.88671875" style="1" customWidth="1"/>
    <col min="1285" max="1285" width="10.77734375" style="1" customWidth="1"/>
    <col min="1286" max="1286" width="11.6640625" style="1" customWidth="1"/>
    <col min="1287" max="1531" width="8.88671875" style="1"/>
    <col min="1532" max="1532" width="3" style="1" customWidth="1"/>
    <col min="1533" max="1533" width="15.6640625" style="1" customWidth="1"/>
    <col min="1534" max="1534" width="4.88671875" style="1" customWidth="1"/>
    <col min="1535" max="1535" width="5.5546875" style="1" customWidth="1"/>
    <col min="1536" max="1536" width="5.33203125" style="1" customWidth="1"/>
    <col min="1537" max="1537" width="10.88671875" style="1" customWidth="1"/>
    <col min="1538" max="1538" width="11.88671875" style="1" bestFit="1" customWidth="1"/>
    <col min="1539" max="1540" width="10.88671875" style="1" customWidth="1"/>
    <col min="1541" max="1541" width="10.77734375" style="1" customWidth="1"/>
    <col min="1542" max="1542" width="11.6640625" style="1" customWidth="1"/>
    <col min="1543" max="1787" width="8.88671875" style="1"/>
    <col min="1788" max="1788" width="3" style="1" customWidth="1"/>
    <col min="1789" max="1789" width="15.6640625" style="1" customWidth="1"/>
    <col min="1790" max="1790" width="4.88671875" style="1" customWidth="1"/>
    <col min="1791" max="1791" width="5.5546875" style="1" customWidth="1"/>
    <col min="1792" max="1792" width="5.33203125" style="1" customWidth="1"/>
    <col min="1793" max="1793" width="10.88671875" style="1" customWidth="1"/>
    <col min="1794" max="1794" width="11.88671875" style="1" bestFit="1" customWidth="1"/>
    <col min="1795" max="1796" width="10.88671875" style="1" customWidth="1"/>
    <col min="1797" max="1797" width="10.77734375" style="1" customWidth="1"/>
    <col min="1798" max="1798" width="11.6640625" style="1" customWidth="1"/>
    <col min="1799" max="2043" width="8.88671875" style="1"/>
    <col min="2044" max="2044" width="3" style="1" customWidth="1"/>
    <col min="2045" max="2045" width="15.6640625" style="1" customWidth="1"/>
    <col min="2046" max="2046" width="4.88671875" style="1" customWidth="1"/>
    <col min="2047" max="2047" width="5.5546875" style="1" customWidth="1"/>
    <col min="2048" max="2048" width="5.33203125" style="1" customWidth="1"/>
    <col min="2049" max="2049" width="10.88671875" style="1" customWidth="1"/>
    <col min="2050" max="2050" width="11.88671875" style="1" bestFit="1" customWidth="1"/>
    <col min="2051" max="2052" width="10.88671875" style="1" customWidth="1"/>
    <col min="2053" max="2053" width="10.77734375" style="1" customWidth="1"/>
    <col min="2054" max="2054" width="11.6640625" style="1" customWidth="1"/>
    <col min="2055" max="2299" width="8.88671875" style="1"/>
    <col min="2300" max="2300" width="3" style="1" customWidth="1"/>
    <col min="2301" max="2301" width="15.6640625" style="1" customWidth="1"/>
    <col min="2302" max="2302" width="4.88671875" style="1" customWidth="1"/>
    <col min="2303" max="2303" width="5.5546875" style="1" customWidth="1"/>
    <col min="2304" max="2304" width="5.33203125" style="1" customWidth="1"/>
    <col min="2305" max="2305" width="10.88671875" style="1" customWidth="1"/>
    <col min="2306" max="2306" width="11.88671875" style="1" bestFit="1" customWidth="1"/>
    <col min="2307" max="2308" width="10.88671875" style="1" customWidth="1"/>
    <col min="2309" max="2309" width="10.77734375" style="1" customWidth="1"/>
    <col min="2310" max="2310" width="11.6640625" style="1" customWidth="1"/>
    <col min="2311" max="2555" width="8.88671875" style="1"/>
    <col min="2556" max="2556" width="3" style="1" customWidth="1"/>
    <col min="2557" max="2557" width="15.6640625" style="1" customWidth="1"/>
    <col min="2558" max="2558" width="4.88671875" style="1" customWidth="1"/>
    <col min="2559" max="2559" width="5.5546875" style="1" customWidth="1"/>
    <col min="2560" max="2560" width="5.33203125" style="1" customWidth="1"/>
    <col min="2561" max="2561" width="10.88671875" style="1" customWidth="1"/>
    <col min="2562" max="2562" width="11.88671875" style="1" bestFit="1" customWidth="1"/>
    <col min="2563" max="2564" width="10.88671875" style="1" customWidth="1"/>
    <col min="2565" max="2565" width="10.77734375" style="1" customWidth="1"/>
    <col min="2566" max="2566" width="11.6640625" style="1" customWidth="1"/>
    <col min="2567" max="2811" width="8.88671875" style="1"/>
    <col min="2812" max="2812" width="3" style="1" customWidth="1"/>
    <col min="2813" max="2813" width="15.6640625" style="1" customWidth="1"/>
    <col min="2814" max="2814" width="4.88671875" style="1" customWidth="1"/>
    <col min="2815" max="2815" width="5.5546875" style="1" customWidth="1"/>
    <col min="2816" max="2816" width="5.33203125" style="1" customWidth="1"/>
    <col min="2817" max="2817" width="10.88671875" style="1" customWidth="1"/>
    <col min="2818" max="2818" width="11.88671875" style="1" bestFit="1" customWidth="1"/>
    <col min="2819" max="2820" width="10.88671875" style="1" customWidth="1"/>
    <col min="2821" max="2821" width="10.77734375" style="1" customWidth="1"/>
    <col min="2822" max="2822" width="11.6640625" style="1" customWidth="1"/>
    <col min="2823" max="3067" width="8.88671875" style="1"/>
    <col min="3068" max="3068" width="3" style="1" customWidth="1"/>
    <col min="3069" max="3069" width="15.6640625" style="1" customWidth="1"/>
    <col min="3070" max="3070" width="4.88671875" style="1" customWidth="1"/>
    <col min="3071" max="3071" width="5.5546875" style="1" customWidth="1"/>
    <col min="3072" max="3072" width="5.33203125" style="1" customWidth="1"/>
    <col min="3073" max="3073" width="10.88671875" style="1" customWidth="1"/>
    <col min="3074" max="3074" width="11.88671875" style="1" bestFit="1" customWidth="1"/>
    <col min="3075" max="3076" width="10.88671875" style="1" customWidth="1"/>
    <col min="3077" max="3077" width="10.77734375" style="1" customWidth="1"/>
    <col min="3078" max="3078" width="11.6640625" style="1" customWidth="1"/>
    <col min="3079" max="3323" width="8.88671875" style="1"/>
    <col min="3324" max="3324" width="3" style="1" customWidth="1"/>
    <col min="3325" max="3325" width="15.6640625" style="1" customWidth="1"/>
    <col min="3326" max="3326" width="4.88671875" style="1" customWidth="1"/>
    <col min="3327" max="3327" width="5.5546875" style="1" customWidth="1"/>
    <col min="3328" max="3328" width="5.33203125" style="1" customWidth="1"/>
    <col min="3329" max="3329" width="10.88671875" style="1" customWidth="1"/>
    <col min="3330" max="3330" width="11.88671875" style="1" bestFit="1" customWidth="1"/>
    <col min="3331" max="3332" width="10.88671875" style="1" customWidth="1"/>
    <col min="3333" max="3333" width="10.77734375" style="1" customWidth="1"/>
    <col min="3334" max="3334" width="11.6640625" style="1" customWidth="1"/>
    <col min="3335" max="3579" width="8.88671875" style="1"/>
    <col min="3580" max="3580" width="3" style="1" customWidth="1"/>
    <col min="3581" max="3581" width="15.6640625" style="1" customWidth="1"/>
    <col min="3582" max="3582" width="4.88671875" style="1" customWidth="1"/>
    <col min="3583" max="3583" width="5.5546875" style="1" customWidth="1"/>
    <col min="3584" max="3584" width="5.33203125" style="1" customWidth="1"/>
    <col min="3585" max="3585" width="10.88671875" style="1" customWidth="1"/>
    <col min="3586" max="3586" width="11.88671875" style="1" bestFit="1" customWidth="1"/>
    <col min="3587" max="3588" width="10.88671875" style="1" customWidth="1"/>
    <col min="3589" max="3589" width="10.77734375" style="1" customWidth="1"/>
    <col min="3590" max="3590" width="11.6640625" style="1" customWidth="1"/>
    <col min="3591" max="3835" width="8.88671875" style="1"/>
    <col min="3836" max="3836" width="3" style="1" customWidth="1"/>
    <col min="3837" max="3837" width="15.6640625" style="1" customWidth="1"/>
    <col min="3838" max="3838" width="4.88671875" style="1" customWidth="1"/>
    <col min="3839" max="3839" width="5.5546875" style="1" customWidth="1"/>
    <col min="3840" max="3840" width="5.33203125" style="1" customWidth="1"/>
    <col min="3841" max="3841" width="10.88671875" style="1" customWidth="1"/>
    <col min="3842" max="3842" width="11.88671875" style="1" bestFit="1" customWidth="1"/>
    <col min="3843" max="3844" width="10.88671875" style="1" customWidth="1"/>
    <col min="3845" max="3845" width="10.77734375" style="1" customWidth="1"/>
    <col min="3846" max="3846" width="11.6640625" style="1" customWidth="1"/>
    <col min="3847" max="4091" width="8.88671875" style="1"/>
    <col min="4092" max="4092" width="3" style="1" customWidth="1"/>
    <col min="4093" max="4093" width="15.6640625" style="1" customWidth="1"/>
    <col min="4094" max="4094" width="4.88671875" style="1" customWidth="1"/>
    <col min="4095" max="4095" width="5.5546875" style="1" customWidth="1"/>
    <col min="4096" max="4096" width="5.33203125" style="1" customWidth="1"/>
    <col min="4097" max="4097" width="10.88671875" style="1" customWidth="1"/>
    <col min="4098" max="4098" width="11.88671875" style="1" bestFit="1" customWidth="1"/>
    <col min="4099" max="4100" width="10.88671875" style="1" customWidth="1"/>
    <col min="4101" max="4101" width="10.77734375" style="1" customWidth="1"/>
    <col min="4102" max="4102" width="11.6640625" style="1" customWidth="1"/>
    <col min="4103" max="4347" width="8.88671875" style="1"/>
    <col min="4348" max="4348" width="3" style="1" customWidth="1"/>
    <col min="4349" max="4349" width="15.6640625" style="1" customWidth="1"/>
    <col min="4350" max="4350" width="4.88671875" style="1" customWidth="1"/>
    <col min="4351" max="4351" width="5.5546875" style="1" customWidth="1"/>
    <col min="4352" max="4352" width="5.33203125" style="1" customWidth="1"/>
    <col min="4353" max="4353" width="10.88671875" style="1" customWidth="1"/>
    <col min="4354" max="4354" width="11.88671875" style="1" bestFit="1" customWidth="1"/>
    <col min="4355" max="4356" width="10.88671875" style="1" customWidth="1"/>
    <col min="4357" max="4357" width="10.77734375" style="1" customWidth="1"/>
    <col min="4358" max="4358" width="11.6640625" style="1" customWidth="1"/>
    <col min="4359" max="4603" width="8.88671875" style="1"/>
    <col min="4604" max="4604" width="3" style="1" customWidth="1"/>
    <col min="4605" max="4605" width="15.6640625" style="1" customWidth="1"/>
    <col min="4606" max="4606" width="4.88671875" style="1" customWidth="1"/>
    <col min="4607" max="4607" width="5.5546875" style="1" customWidth="1"/>
    <col min="4608" max="4608" width="5.33203125" style="1" customWidth="1"/>
    <col min="4609" max="4609" width="10.88671875" style="1" customWidth="1"/>
    <col min="4610" max="4610" width="11.88671875" style="1" bestFit="1" customWidth="1"/>
    <col min="4611" max="4612" width="10.88671875" style="1" customWidth="1"/>
    <col min="4613" max="4613" width="10.77734375" style="1" customWidth="1"/>
    <col min="4614" max="4614" width="11.6640625" style="1" customWidth="1"/>
    <col min="4615" max="4859" width="8.88671875" style="1"/>
    <col min="4860" max="4860" width="3" style="1" customWidth="1"/>
    <col min="4861" max="4861" width="15.6640625" style="1" customWidth="1"/>
    <col min="4862" max="4862" width="4.88671875" style="1" customWidth="1"/>
    <col min="4863" max="4863" width="5.5546875" style="1" customWidth="1"/>
    <col min="4864" max="4864" width="5.33203125" style="1" customWidth="1"/>
    <col min="4865" max="4865" width="10.88671875" style="1" customWidth="1"/>
    <col min="4866" max="4866" width="11.88671875" style="1" bestFit="1" customWidth="1"/>
    <col min="4867" max="4868" width="10.88671875" style="1" customWidth="1"/>
    <col min="4869" max="4869" width="10.77734375" style="1" customWidth="1"/>
    <col min="4870" max="4870" width="11.6640625" style="1" customWidth="1"/>
    <col min="4871" max="5115" width="8.88671875" style="1"/>
    <col min="5116" max="5116" width="3" style="1" customWidth="1"/>
    <col min="5117" max="5117" width="15.6640625" style="1" customWidth="1"/>
    <col min="5118" max="5118" width="4.88671875" style="1" customWidth="1"/>
    <col min="5119" max="5119" width="5.5546875" style="1" customWidth="1"/>
    <col min="5120" max="5120" width="5.33203125" style="1" customWidth="1"/>
    <col min="5121" max="5121" width="10.88671875" style="1" customWidth="1"/>
    <col min="5122" max="5122" width="11.88671875" style="1" bestFit="1" customWidth="1"/>
    <col min="5123" max="5124" width="10.88671875" style="1" customWidth="1"/>
    <col min="5125" max="5125" width="10.77734375" style="1" customWidth="1"/>
    <col min="5126" max="5126" width="11.6640625" style="1" customWidth="1"/>
    <col min="5127" max="5371" width="8.88671875" style="1"/>
    <col min="5372" max="5372" width="3" style="1" customWidth="1"/>
    <col min="5373" max="5373" width="15.6640625" style="1" customWidth="1"/>
    <col min="5374" max="5374" width="4.88671875" style="1" customWidth="1"/>
    <col min="5375" max="5375" width="5.5546875" style="1" customWidth="1"/>
    <col min="5376" max="5376" width="5.33203125" style="1" customWidth="1"/>
    <col min="5377" max="5377" width="10.88671875" style="1" customWidth="1"/>
    <col min="5378" max="5378" width="11.88671875" style="1" bestFit="1" customWidth="1"/>
    <col min="5379" max="5380" width="10.88671875" style="1" customWidth="1"/>
    <col min="5381" max="5381" width="10.77734375" style="1" customWidth="1"/>
    <col min="5382" max="5382" width="11.6640625" style="1" customWidth="1"/>
    <col min="5383" max="5627" width="8.88671875" style="1"/>
    <col min="5628" max="5628" width="3" style="1" customWidth="1"/>
    <col min="5629" max="5629" width="15.6640625" style="1" customWidth="1"/>
    <col min="5630" max="5630" width="4.88671875" style="1" customWidth="1"/>
    <col min="5631" max="5631" width="5.5546875" style="1" customWidth="1"/>
    <col min="5632" max="5632" width="5.33203125" style="1" customWidth="1"/>
    <col min="5633" max="5633" width="10.88671875" style="1" customWidth="1"/>
    <col min="5634" max="5634" width="11.88671875" style="1" bestFit="1" customWidth="1"/>
    <col min="5635" max="5636" width="10.88671875" style="1" customWidth="1"/>
    <col min="5637" max="5637" width="10.77734375" style="1" customWidth="1"/>
    <col min="5638" max="5638" width="11.6640625" style="1" customWidth="1"/>
    <col min="5639" max="5883" width="8.88671875" style="1"/>
    <col min="5884" max="5884" width="3" style="1" customWidth="1"/>
    <col min="5885" max="5885" width="15.6640625" style="1" customWidth="1"/>
    <col min="5886" max="5886" width="4.88671875" style="1" customWidth="1"/>
    <col min="5887" max="5887" width="5.5546875" style="1" customWidth="1"/>
    <col min="5888" max="5888" width="5.33203125" style="1" customWidth="1"/>
    <col min="5889" max="5889" width="10.88671875" style="1" customWidth="1"/>
    <col min="5890" max="5890" width="11.88671875" style="1" bestFit="1" customWidth="1"/>
    <col min="5891" max="5892" width="10.88671875" style="1" customWidth="1"/>
    <col min="5893" max="5893" width="10.77734375" style="1" customWidth="1"/>
    <col min="5894" max="5894" width="11.6640625" style="1" customWidth="1"/>
    <col min="5895" max="6139" width="8.88671875" style="1"/>
    <col min="6140" max="6140" width="3" style="1" customWidth="1"/>
    <col min="6141" max="6141" width="15.6640625" style="1" customWidth="1"/>
    <col min="6142" max="6142" width="4.88671875" style="1" customWidth="1"/>
    <col min="6143" max="6143" width="5.5546875" style="1" customWidth="1"/>
    <col min="6144" max="6144" width="5.33203125" style="1" customWidth="1"/>
    <col min="6145" max="6145" width="10.88671875" style="1" customWidth="1"/>
    <col min="6146" max="6146" width="11.88671875" style="1" bestFit="1" customWidth="1"/>
    <col min="6147" max="6148" width="10.88671875" style="1" customWidth="1"/>
    <col min="6149" max="6149" width="10.77734375" style="1" customWidth="1"/>
    <col min="6150" max="6150" width="11.6640625" style="1" customWidth="1"/>
    <col min="6151" max="6395" width="8.88671875" style="1"/>
    <col min="6396" max="6396" width="3" style="1" customWidth="1"/>
    <col min="6397" max="6397" width="15.6640625" style="1" customWidth="1"/>
    <col min="6398" max="6398" width="4.88671875" style="1" customWidth="1"/>
    <col min="6399" max="6399" width="5.5546875" style="1" customWidth="1"/>
    <col min="6400" max="6400" width="5.33203125" style="1" customWidth="1"/>
    <col min="6401" max="6401" width="10.88671875" style="1" customWidth="1"/>
    <col min="6402" max="6402" width="11.88671875" style="1" bestFit="1" customWidth="1"/>
    <col min="6403" max="6404" width="10.88671875" style="1" customWidth="1"/>
    <col min="6405" max="6405" width="10.77734375" style="1" customWidth="1"/>
    <col min="6406" max="6406" width="11.6640625" style="1" customWidth="1"/>
    <col min="6407" max="6651" width="8.88671875" style="1"/>
    <col min="6652" max="6652" width="3" style="1" customWidth="1"/>
    <col min="6653" max="6653" width="15.6640625" style="1" customWidth="1"/>
    <col min="6654" max="6654" width="4.88671875" style="1" customWidth="1"/>
    <col min="6655" max="6655" width="5.5546875" style="1" customWidth="1"/>
    <col min="6656" max="6656" width="5.33203125" style="1" customWidth="1"/>
    <col min="6657" max="6657" width="10.88671875" style="1" customWidth="1"/>
    <col min="6658" max="6658" width="11.88671875" style="1" bestFit="1" customWidth="1"/>
    <col min="6659" max="6660" width="10.88671875" style="1" customWidth="1"/>
    <col min="6661" max="6661" width="10.77734375" style="1" customWidth="1"/>
    <col min="6662" max="6662" width="11.6640625" style="1" customWidth="1"/>
    <col min="6663" max="6907" width="8.88671875" style="1"/>
    <col min="6908" max="6908" width="3" style="1" customWidth="1"/>
    <col min="6909" max="6909" width="15.6640625" style="1" customWidth="1"/>
    <col min="6910" max="6910" width="4.88671875" style="1" customWidth="1"/>
    <col min="6911" max="6911" width="5.5546875" style="1" customWidth="1"/>
    <col min="6912" max="6912" width="5.33203125" style="1" customWidth="1"/>
    <col min="6913" max="6913" width="10.88671875" style="1" customWidth="1"/>
    <col min="6914" max="6914" width="11.88671875" style="1" bestFit="1" customWidth="1"/>
    <col min="6915" max="6916" width="10.88671875" style="1" customWidth="1"/>
    <col min="6917" max="6917" width="10.77734375" style="1" customWidth="1"/>
    <col min="6918" max="6918" width="11.6640625" style="1" customWidth="1"/>
    <col min="6919" max="7163" width="8.88671875" style="1"/>
    <col min="7164" max="7164" width="3" style="1" customWidth="1"/>
    <col min="7165" max="7165" width="15.6640625" style="1" customWidth="1"/>
    <col min="7166" max="7166" width="4.88671875" style="1" customWidth="1"/>
    <col min="7167" max="7167" width="5.5546875" style="1" customWidth="1"/>
    <col min="7168" max="7168" width="5.33203125" style="1" customWidth="1"/>
    <col min="7169" max="7169" width="10.88671875" style="1" customWidth="1"/>
    <col min="7170" max="7170" width="11.88671875" style="1" bestFit="1" customWidth="1"/>
    <col min="7171" max="7172" width="10.88671875" style="1" customWidth="1"/>
    <col min="7173" max="7173" width="10.77734375" style="1" customWidth="1"/>
    <col min="7174" max="7174" width="11.6640625" style="1" customWidth="1"/>
    <col min="7175" max="7419" width="8.88671875" style="1"/>
    <col min="7420" max="7420" width="3" style="1" customWidth="1"/>
    <col min="7421" max="7421" width="15.6640625" style="1" customWidth="1"/>
    <col min="7422" max="7422" width="4.88671875" style="1" customWidth="1"/>
    <col min="7423" max="7423" width="5.5546875" style="1" customWidth="1"/>
    <col min="7424" max="7424" width="5.33203125" style="1" customWidth="1"/>
    <col min="7425" max="7425" width="10.88671875" style="1" customWidth="1"/>
    <col min="7426" max="7426" width="11.88671875" style="1" bestFit="1" customWidth="1"/>
    <col min="7427" max="7428" width="10.88671875" style="1" customWidth="1"/>
    <col min="7429" max="7429" width="10.77734375" style="1" customWidth="1"/>
    <col min="7430" max="7430" width="11.6640625" style="1" customWidth="1"/>
    <col min="7431" max="7675" width="8.88671875" style="1"/>
    <col min="7676" max="7676" width="3" style="1" customWidth="1"/>
    <col min="7677" max="7677" width="15.6640625" style="1" customWidth="1"/>
    <col min="7678" max="7678" width="4.88671875" style="1" customWidth="1"/>
    <col min="7679" max="7679" width="5.5546875" style="1" customWidth="1"/>
    <col min="7680" max="7680" width="5.33203125" style="1" customWidth="1"/>
    <col min="7681" max="7681" width="10.88671875" style="1" customWidth="1"/>
    <col min="7682" max="7682" width="11.88671875" style="1" bestFit="1" customWidth="1"/>
    <col min="7683" max="7684" width="10.88671875" style="1" customWidth="1"/>
    <col min="7685" max="7685" width="10.77734375" style="1" customWidth="1"/>
    <col min="7686" max="7686" width="11.6640625" style="1" customWidth="1"/>
    <col min="7687" max="7931" width="8.88671875" style="1"/>
    <col min="7932" max="7932" width="3" style="1" customWidth="1"/>
    <col min="7933" max="7933" width="15.6640625" style="1" customWidth="1"/>
    <col min="7934" max="7934" width="4.88671875" style="1" customWidth="1"/>
    <col min="7935" max="7935" width="5.5546875" style="1" customWidth="1"/>
    <col min="7936" max="7936" width="5.33203125" style="1" customWidth="1"/>
    <col min="7937" max="7937" width="10.88671875" style="1" customWidth="1"/>
    <col min="7938" max="7938" width="11.88671875" style="1" bestFit="1" customWidth="1"/>
    <col min="7939" max="7940" width="10.88671875" style="1" customWidth="1"/>
    <col min="7941" max="7941" width="10.77734375" style="1" customWidth="1"/>
    <col min="7942" max="7942" width="11.6640625" style="1" customWidth="1"/>
    <col min="7943" max="8187" width="8.88671875" style="1"/>
    <col min="8188" max="8188" width="3" style="1" customWidth="1"/>
    <col min="8189" max="8189" width="15.6640625" style="1" customWidth="1"/>
    <col min="8190" max="8190" width="4.88671875" style="1" customWidth="1"/>
    <col min="8191" max="8191" width="5.5546875" style="1" customWidth="1"/>
    <col min="8192" max="8192" width="5.33203125" style="1" customWidth="1"/>
    <col min="8193" max="8193" width="10.88671875" style="1" customWidth="1"/>
    <col min="8194" max="8194" width="11.88671875" style="1" bestFit="1" customWidth="1"/>
    <col min="8195" max="8196" width="10.88671875" style="1" customWidth="1"/>
    <col min="8197" max="8197" width="10.77734375" style="1" customWidth="1"/>
    <col min="8198" max="8198" width="11.6640625" style="1" customWidth="1"/>
    <col min="8199" max="8443" width="8.88671875" style="1"/>
    <col min="8444" max="8444" width="3" style="1" customWidth="1"/>
    <col min="8445" max="8445" width="15.6640625" style="1" customWidth="1"/>
    <col min="8446" max="8446" width="4.88671875" style="1" customWidth="1"/>
    <col min="8447" max="8447" width="5.5546875" style="1" customWidth="1"/>
    <col min="8448" max="8448" width="5.33203125" style="1" customWidth="1"/>
    <col min="8449" max="8449" width="10.88671875" style="1" customWidth="1"/>
    <col min="8450" max="8450" width="11.88671875" style="1" bestFit="1" customWidth="1"/>
    <col min="8451" max="8452" width="10.88671875" style="1" customWidth="1"/>
    <col min="8453" max="8453" width="10.77734375" style="1" customWidth="1"/>
    <col min="8454" max="8454" width="11.6640625" style="1" customWidth="1"/>
    <col min="8455" max="8699" width="8.88671875" style="1"/>
    <col min="8700" max="8700" width="3" style="1" customWidth="1"/>
    <col min="8701" max="8701" width="15.6640625" style="1" customWidth="1"/>
    <col min="8702" max="8702" width="4.88671875" style="1" customWidth="1"/>
    <col min="8703" max="8703" width="5.5546875" style="1" customWidth="1"/>
    <col min="8704" max="8704" width="5.33203125" style="1" customWidth="1"/>
    <col min="8705" max="8705" width="10.88671875" style="1" customWidth="1"/>
    <col min="8706" max="8706" width="11.88671875" style="1" bestFit="1" customWidth="1"/>
    <col min="8707" max="8708" width="10.88671875" style="1" customWidth="1"/>
    <col min="8709" max="8709" width="10.77734375" style="1" customWidth="1"/>
    <col min="8710" max="8710" width="11.6640625" style="1" customWidth="1"/>
    <col min="8711" max="8955" width="8.88671875" style="1"/>
    <col min="8956" max="8956" width="3" style="1" customWidth="1"/>
    <col min="8957" max="8957" width="15.6640625" style="1" customWidth="1"/>
    <col min="8958" max="8958" width="4.88671875" style="1" customWidth="1"/>
    <col min="8959" max="8959" width="5.5546875" style="1" customWidth="1"/>
    <col min="8960" max="8960" width="5.33203125" style="1" customWidth="1"/>
    <col min="8961" max="8961" width="10.88671875" style="1" customWidth="1"/>
    <col min="8962" max="8962" width="11.88671875" style="1" bestFit="1" customWidth="1"/>
    <col min="8963" max="8964" width="10.88671875" style="1" customWidth="1"/>
    <col min="8965" max="8965" width="10.77734375" style="1" customWidth="1"/>
    <col min="8966" max="8966" width="11.6640625" style="1" customWidth="1"/>
    <col min="8967" max="9211" width="8.88671875" style="1"/>
    <col min="9212" max="9212" width="3" style="1" customWidth="1"/>
    <col min="9213" max="9213" width="15.6640625" style="1" customWidth="1"/>
    <col min="9214" max="9214" width="4.88671875" style="1" customWidth="1"/>
    <col min="9215" max="9215" width="5.5546875" style="1" customWidth="1"/>
    <col min="9216" max="9216" width="5.33203125" style="1" customWidth="1"/>
    <col min="9217" max="9217" width="10.88671875" style="1" customWidth="1"/>
    <col min="9218" max="9218" width="11.88671875" style="1" bestFit="1" customWidth="1"/>
    <col min="9219" max="9220" width="10.88671875" style="1" customWidth="1"/>
    <col min="9221" max="9221" width="10.77734375" style="1" customWidth="1"/>
    <col min="9222" max="9222" width="11.6640625" style="1" customWidth="1"/>
    <col min="9223" max="9467" width="8.88671875" style="1"/>
    <col min="9468" max="9468" width="3" style="1" customWidth="1"/>
    <col min="9469" max="9469" width="15.6640625" style="1" customWidth="1"/>
    <col min="9470" max="9470" width="4.88671875" style="1" customWidth="1"/>
    <col min="9471" max="9471" width="5.5546875" style="1" customWidth="1"/>
    <col min="9472" max="9472" width="5.33203125" style="1" customWidth="1"/>
    <col min="9473" max="9473" width="10.88671875" style="1" customWidth="1"/>
    <col min="9474" max="9474" width="11.88671875" style="1" bestFit="1" customWidth="1"/>
    <col min="9475" max="9476" width="10.88671875" style="1" customWidth="1"/>
    <col min="9477" max="9477" width="10.77734375" style="1" customWidth="1"/>
    <col min="9478" max="9478" width="11.6640625" style="1" customWidth="1"/>
    <col min="9479" max="9723" width="8.88671875" style="1"/>
    <col min="9724" max="9724" width="3" style="1" customWidth="1"/>
    <col min="9725" max="9725" width="15.6640625" style="1" customWidth="1"/>
    <col min="9726" max="9726" width="4.88671875" style="1" customWidth="1"/>
    <col min="9727" max="9727" width="5.5546875" style="1" customWidth="1"/>
    <col min="9728" max="9728" width="5.33203125" style="1" customWidth="1"/>
    <col min="9729" max="9729" width="10.88671875" style="1" customWidth="1"/>
    <col min="9730" max="9730" width="11.88671875" style="1" bestFit="1" customWidth="1"/>
    <col min="9731" max="9732" width="10.88671875" style="1" customWidth="1"/>
    <col min="9733" max="9733" width="10.77734375" style="1" customWidth="1"/>
    <col min="9734" max="9734" width="11.6640625" style="1" customWidth="1"/>
    <col min="9735" max="9979" width="8.88671875" style="1"/>
    <col min="9980" max="9980" width="3" style="1" customWidth="1"/>
    <col min="9981" max="9981" width="15.6640625" style="1" customWidth="1"/>
    <col min="9982" max="9982" width="4.88671875" style="1" customWidth="1"/>
    <col min="9983" max="9983" width="5.5546875" style="1" customWidth="1"/>
    <col min="9984" max="9984" width="5.33203125" style="1" customWidth="1"/>
    <col min="9985" max="9985" width="10.88671875" style="1" customWidth="1"/>
    <col min="9986" max="9986" width="11.88671875" style="1" bestFit="1" customWidth="1"/>
    <col min="9987" max="9988" width="10.88671875" style="1" customWidth="1"/>
    <col min="9989" max="9989" width="10.77734375" style="1" customWidth="1"/>
    <col min="9990" max="9990" width="11.6640625" style="1" customWidth="1"/>
    <col min="9991" max="10235" width="8.88671875" style="1"/>
    <col min="10236" max="10236" width="3" style="1" customWidth="1"/>
    <col min="10237" max="10237" width="15.6640625" style="1" customWidth="1"/>
    <col min="10238" max="10238" width="4.88671875" style="1" customWidth="1"/>
    <col min="10239" max="10239" width="5.5546875" style="1" customWidth="1"/>
    <col min="10240" max="10240" width="5.33203125" style="1" customWidth="1"/>
    <col min="10241" max="10241" width="10.88671875" style="1" customWidth="1"/>
    <col min="10242" max="10242" width="11.88671875" style="1" bestFit="1" customWidth="1"/>
    <col min="10243" max="10244" width="10.88671875" style="1" customWidth="1"/>
    <col min="10245" max="10245" width="10.77734375" style="1" customWidth="1"/>
    <col min="10246" max="10246" width="11.6640625" style="1" customWidth="1"/>
    <col min="10247" max="10491" width="8.88671875" style="1"/>
    <col min="10492" max="10492" width="3" style="1" customWidth="1"/>
    <col min="10493" max="10493" width="15.6640625" style="1" customWidth="1"/>
    <col min="10494" max="10494" width="4.88671875" style="1" customWidth="1"/>
    <col min="10495" max="10495" width="5.5546875" style="1" customWidth="1"/>
    <col min="10496" max="10496" width="5.33203125" style="1" customWidth="1"/>
    <col min="10497" max="10497" width="10.88671875" style="1" customWidth="1"/>
    <col min="10498" max="10498" width="11.88671875" style="1" bestFit="1" customWidth="1"/>
    <col min="10499" max="10500" width="10.88671875" style="1" customWidth="1"/>
    <col min="10501" max="10501" width="10.77734375" style="1" customWidth="1"/>
    <col min="10502" max="10502" width="11.6640625" style="1" customWidth="1"/>
    <col min="10503" max="10747" width="8.88671875" style="1"/>
    <col min="10748" max="10748" width="3" style="1" customWidth="1"/>
    <col min="10749" max="10749" width="15.6640625" style="1" customWidth="1"/>
    <col min="10750" max="10750" width="4.88671875" style="1" customWidth="1"/>
    <col min="10751" max="10751" width="5.5546875" style="1" customWidth="1"/>
    <col min="10752" max="10752" width="5.33203125" style="1" customWidth="1"/>
    <col min="10753" max="10753" width="10.88671875" style="1" customWidth="1"/>
    <col min="10754" max="10754" width="11.88671875" style="1" bestFit="1" customWidth="1"/>
    <col min="10755" max="10756" width="10.88671875" style="1" customWidth="1"/>
    <col min="10757" max="10757" width="10.77734375" style="1" customWidth="1"/>
    <col min="10758" max="10758" width="11.6640625" style="1" customWidth="1"/>
    <col min="10759" max="11003" width="8.88671875" style="1"/>
    <col min="11004" max="11004" width="3" style="1" customWidth="1"/>
    <col min="11005" max="11005" width="15.6640625" style="1" customWidth="1"/>
    <col min="11006" max="11006" width="4.88671875" style="1" customWidth="1"/>
    <col min="11007" max="11007" width="5.5546875" style="1" customWidth="1"/>
    <col min="11008" max="11008" width="5.33203125" style="1" customWidth="1"/>
    <col min="11009" max="11009" width="10.88671875" style="1" customWidth="1"/>
    <col min="11010" max="11010" width="11.88671875" style="1" bestFit="1" customWidth="1"/>
    <col min="11011" max="11012" width="10.88671875" style="1" customWidth="1"/>
    <col min="11013" max="11013" width="10.77734375" style="1" customWidth="1"/>
    <col min="11014" max="11014" width="11.6640625" style="1" customWidth="1"/>
    <col min="11015" max="11259" width="8.88671875" style="1"/>
    <col min="11260" max="11260" width="3" style="1" customWidth="1"/>
    <col min="11261" max="11261" width="15.6640625" style="1" customWidth="1"/>
    <col min="11262" max="11262" width="4.88671875" style="1" customWidth="1"/>
    <col min="11263" max="11263" width="5.5546875" style="1" customWidth="1"/>
    <col min="11264" max="11264" width="5.33203125" style="1" customWidth="1"/>
    <col min="11265" max="11265" width="10.88671875" style="1" customWidth="1"/>
    <col min="11266" max="11266" width="11.88671875" style="1" bestFit="1" customWidth="1"/>
    <col min="11267" max="11268" width="10.88671875" style="1" customWidth="1"/>
    <col min="11269" max="11269" width="10.77734375" style="1" customWidth="1"/>
    <col min="11270" max="11270" width="11.6640625" style="1" customWidth="1"/>
    <col min="11271" max="11515" width="8.88671875" style="1"/>
    <col min="11516" max="11516" width="3" style="1" customWidth="1"/>
    <col min="11517" max="11517" width="15.6640625" style="1" customWidth="1"/>
    <col min="11518" max="11518" width="4.88671875" style="1" customWidth="1"/>
    <col min="11519" max="11519" width="5.5546875" style="1" customWidth="1"/>
    <col min="11520" max="11520" width="5.33203125" style="1" customWidth="1"/>
    <col min="11521" max="11521" width="10.88671875" style="1" customWidth="1"/>
    <col min="11522" max="11522" width="11.88671875" style="1" bestFit="1" customWidth="1"/>
    <col min="11523" max="11524" width="10.88671875" style="1" customWidth="1"/>
    <col min="11525" max="11525" width="10.77734375" style="1" customWidth="1"/>
    <col min="11526" max="11526" width="11.6640625" style="1" customWidth="1"/>
    <col min="11527" max="11771" width="8.88671875" style="1"/>
    <col min="11772" max="11772" width="3" style="1" customWidth="1"/>
    <col min="11773" max="11773" width="15.6640625" style="1" customWidth="1"/>
    <col min="11774" max="11774" width="4.88671875" style="1" customWidth="1"/>
    <col min="11775" max="11775" width="5.5546875" style="1" customWidth="1"/>
    <col min="11776" max="11776" width="5.33203125" style="1" customWidth="1"/>
    <col min="11777" max="11777" width="10.88671875" style="1" customWidth="1"/>
    <col min="11778" max="11778" width="11.88671875" style="1" bestFit="1" customWidth="1"/>
    <col min="11779" max="11780" width="10.88671875" style="1" customWidth="1"/>
    <col min="11781" max="11781" width="10.77734375" style="1" customWidth="1"/>
    <col min="11782" max="11782" width="11.6640625" style="1" customWidth="1"/>
    <col min="11783" max="12027" width="8.88671875" style="1"/>
    <col min="12028" max="12028" width="3" style="1" customWidth="1"/>
    <col min="12029" max="12029" width="15.6640625" style="1" customWidth="1"/>
    <col min="12030" max="12030" width="4.88671875" style="1" customWidth="1"/>
    <col min="12031" max="12031" width="5.5546875" style="1" customWidth="1"/>
    <col min="12032" max="12032" width="5.33203125" style="1" customWidth="1"/>
    <col min="12033" max="12033" width="10.88671875" style="1" customWidth="1"/>
    <col min="12034" max="12034" width="11.88671875" style="1" bestFit="1" customWidth="1"/>
    <col min="12035" max="12036" width="10.88671875" style="1" customWidth="1"/>
    <col min="12037" max="12037" width="10.77734375" style="1" customWidth="1"/>
    <col min="12038" max="12038" width="11.6640625" style="1" customWidth="1"/>
    <col min="12039" max="12283" width="8.88671875" style="1"/>
    <col min="12284" max="12284" width="3" style="1" customWidth="1"/>
    <col min="12285" max="12285" width="15.6640625" style="1" customWidth="1"/>
    <col min="12286" max="12286" width="4.88671875" style="1" customWidth="1"/>
    <col min="12287" max="12287" width="5.5546875" style="1" customWidth="1"/>
    <col min="12288" max="12288" width="5.33203125" style="1" customWidth="1"/>
    <col min="12289" max="12289" width="10.88671875" style="1" customWidth="1"/>
    <col min="12290" max="12290" width="11.88671875" style="1" bestFit="1" customWidth="1"/>
    <col min="12291" max="12292" width="10.88671875" style="1" customWidth="1"/>
    <col min="12293" max="12293" width="10.77734375" style="1" customWidth="1"/>
    <col min="12294" max="12294" width="11.6640625" style="1" customWidth="1"/>
    <col min="12295" max="12539" width="8.88671875" style="1"/>
    <col min="12540" max="12540" width="3" style="1" customWidth="1"/>
    <col min="12541" max="12541" width="15.6640625" style="1" customWidth="1"/>
    <col min="12542" max="12542" width="4.88671875" style="1" customWidth="1"/>
    <col min="12543" max="12543" width="5.5546875" style="1" customWidth="1"/>
    <col min="12544" max="12544" width="5.33203125" style="1" customWidth="1"/>
    <col min="12545" max="12545" width="10.88671875" style="1" customWidth="1"/>
    <col min="12546" max="12546" width="11.88671875" style="1" bestFit="1" customWidth="1"/>
    <col min="12547" max="12548" width="10.88671875" style="1" customWidth="1"/>
    <col min="12549" max="12549" width="10.77734375" style="1" customWidth="1"/>
    <col min="12550" max="12550" width="11.6640625" style="1" customWidth="1"/>
    <col min="12551" max="12795" width="8.88671875" style="1"/>
    <col min="12796" max="12796" width="3" style="1" customWidth="1"/>
    <col min="12797" max="12797" width="15.6640625" style="1" customWidth="1"/>
    <col min="12798" max="12798" width="4.88671875" style="1" customWidth="1"/>
    <col min="12799" max="12799" width="5.5546875" style="1" customWidth="1"/>
    <col min="12800" max="12800" width="5.33203125" style="1" customWidth="1"/>
    <col min="12801" max="12801" width="10.88671875" style="1" customWidth="1"/>
    <col min="12802" max="12802" width="11.88671875" style="1" bestFit="1" customWidth="1"/>
    <col min="12803" max="12804" width="10.88671875" style="1" customWidth="1"/>
    <col min="12805" max="12805" width="10.77734375" style="1" customWidth="1"/>
    <col min="12806" max="12806" width="11.6640625" style="1" customWidth="1"/>
    <col min="12807" max="13051" width="8.88671875" style="1"/>
    <col min="13052" max="13052" width="3" style="1" customWidth="1"/>
    <col min="13053" max="13053" width="15.6640625" style="1" customWidth="1"/>
    <col min="13054" max="13054" width="4.88671875" style="1" customWidth="1"/>
    <col min="13055" max="13055" width="5.5546875" style="1" customWidth="1"/>
    <col min="13056" max="13056" width="5.33203125" style="1" customWidth="1"/>
    <col min="13057" max="13057" width="10.88671875" style="1" customWidth="1"/>
    <col min="13058" max="13058" width="11.88671875" style="1" bestFit="1" customWidth="1"/>
    <col min="13059" max="13060" width="10.88671875" style="1" customWidth="1"/>
    <col min="13061" max="13061" width="10.77734375" style="1" customWidth="1"/>
    <col min="13062" max="13062" width="11.6640625" style="1" customWidth="1"/>
    <col min="13063" max="13307" width="8.88671875" style="1"/>
    <col min="13308" max="13308" width="3" style="1" customWidth="1"/>
    <col min="13309" max="13309" width="15.6640625" style="1" customWidth="1"/>
    <col min="13310" max="13310" width="4.88671875" style="1" customWidth="1"/>
    <col min="13311" max="13311" width="5.5546875" style="1" customWidth="1"/>
    <col min="13312" max="13312" width="5.33203125" style="1" customWidth="1"/>
    <col min="13313" max="13313" width="10.88671875" style="1" customWidth="1"/>
    <col min="13314" max="13314" width="11.88671875" style="1" bestFit="1" customWidth="1"/>
    <col min="13315" max="13316" width="10.88671875" style="1" customWidth="1"/>
    <col min="13317" max="13317" width="10.77734375" style="1" customWidth="1"/>
    <col min="13318" max="13318" width="11.6640625" style="1" customWidth="1"/>
    <col min="13319" max="13563" width="8.88671875" style="1"/>
    <col min="13564" max="13564" width="3" style="1" customWidth="1"/>
    <col min="13565" max="13565" width="15.6640625" style="1" customWidth="1"/>
    <col min="13566" max="13566" width="4.88671875" style="1" customWidth="1"/>
    <col min="13567" max="13567" width="5.5546875" style="1" customWidth="1"/>
    <col min="13568" max="13568" width="5.33203125" style="1" customWidth="1"/>
    <col min="13569" max="13569" width="10.88671875" style="1" customWidth="1"/>
    <col min="13570" max="13570" width="11.88671875" style="1" bestFit="1" customWidth="1"/>
    <col min="13571" max="13572" width="10.88671875" style="1" customWidth="1"/>
    <col min="13573" max="13573" width="10.77734375" style="1" customWidth="1"/>
    <col min="13574" max="13574" width="11.6640625" style="1" customWidth="1"/>
    <col min="13575" max="13819" width="8.88671875" style="1"/>
    <col min="13820" max="13820" width="3" style="1" customWidth="1"/>
    <col min="13821" max="13821" width="15.6640625" style="1" customWidth="1"/>
    <col min="13822" max="13822" width="4.88671875" style="1" customWidth="1"/>
    <col min="13823" max="13823" width="5.5546875" style="1" customWidth="1"/>
    <col min="13824" max="13824" width="5.33203125" style="1" customWidth="1"/>
    <col min="13825" max="13825" width="10.88671875" style="1" customWidth="1"/>
    <col min="13826" max="13826" width="11.88671875" style="1" bestFit="1" customWidth="1"/>
    <col min="13827" max="13828" width="10.88671875" style="1" customWidth="1"/>
    <col min="13829" max="13829" width="10.77734375" style="1" customWidth="1"/>
    <col min="13830" max="13830" width="11.6640625" style="1" customWidth="1"/>
    <col min="13831" max="14075" width="8.88671875" style="1"/>
    <col min="14076" max="14076" width="3" style="1" customWidth="1"/>
    <col min="14077" max="14077" width="15.6640625" style="1" customWidth="1"/>
    <col min="14078" max="14078" width="4.88671875" style="1" customWidth="1"/>
    <col min="14079" max="14079" width="5.5546875" style="1" customWidth="1"/>
    <col min="14080" max="14080" width="5.33203125" style="1" customWidth="1"/>
    <col min="14081" max="14081" width="10.88671875" style="1" customWidth="1"/>
    <col min="14082" max="14082" width="11.88671875" style="1" bestFit="1" customWidth="1"/>
    <col min="14083" max="14084" width="10.88671875" style="1" customWidth="1"/>
    <col min="14085" max="14085" width="10.77734375" style="1" customWidth="1"/>
    <col min="14086" max="14086" width="11.6640625" style="1" customWidth="1"/>
    <col min="14087" max="14331" width="8.88671875" style="1"/>
    <col min="14332" max="14332" width="3" style="1" customWidth="1"/>
    <col min="14333" max="14333" width="15.6640625" style="1" customWidth="1"/>
    <col min="14334" max="14334" width="4.88671875" style="1" customWidth="1"/>
    <col min="14335" max="14335" width="5.5546875" style="1" customWidth="1"/>
    <col min="14336" max="14336" width="5.33203125" style="1" customWidth="1"/>
    <col min="14337" max="14337" width="10.88671875" style="1" customWidth="1"/>
    <col min="14338" max="14338" width="11.88671875" style="1" bestFit="1" customWidth="1"/>
    <col min="14339" max="14340" width="10.88671875" style="1" customWidth="1"/>
    <col min="14341" max="14341" width="10.77734375" style="1" customWidth="1"/>
    <col min="14342" max="14342" width="11.6640625" style="1" customWidth="1"/>
    <col min="14343" max="14587" width="8.88671875" style="1"/>
    <col min="14588" max="14588" width="3" style="1" customWidth="1"/>
    <col min="14589" max="14589" width="15.6640625" style="1" customWidth="1"/>
    <col min="14590" max="14590" width="4.88671875" style="1" customWidth="1"/>
    <col min="14591" max="14591" width="5.5546875" style="1" customWidth="1"/>
    <col min="14592" max="14592" width="5.33203125" style="1" customWidth="1"/>
    <col min="14593" max="14593" width="10.88671875" style="1" customWidth="1"/>
    <col min="14594" max="14594" width="11.88671875" style="1" bestFit="1" customWidth="1"/>
    <col min="14595" max="14596" width="10.88671875" style="1" customWidth="1"/>
    <col min="14597" max="14597" width="10.77734375" style="1" customWidth="1"/>
    <col min="14598" max="14598" width="11.6640625" style="1" customWidth="1"/>
    <col min="14599" max="14843" width="8.88671875" style="1"/>
    <col min="14844" max="14844" width="3" style="1" customWidth="1"/>
    <col min="14845" max="14845" width="15.6640625" style="1" customWidth="1"/>
    <col min="14846" max="14846" width="4.88671875" style="1" customWidth="1"/>
    <col min="14847" max="14847" width="5.5546875" style="1" customWidth="1"/>
    <col min="14848" max="14848" width="5.33203125" style="1" customWidth="1"/>
    <col min="14849" max="14849" width="10.88671875" style="1" customWidth="1"/>
    <col min="14850" max="14850" width="11.88671875" style="1" bestFit="1" customWidth="1"/>
    <col min="14851" max="14852" width="10.88671875" style="1" customWidth="1"/>
    <col min="14853" max="14853" width="10.77734375" style="1" customWidth="1"/>
    <col min="14854" max="14854" width="11.6640625" style="1" customWidth="1"/>
    <col min="14855" max="15099" width="8.88671875" style="1"/>
    <col min="15100" max="15100" width="3" style="1" customWidth="1"/>
    <col min="15101" max="15101" width="15.6640625" style="1" customWidth="1"/>
    <col min="15102" max="15102" width="4.88671875" style="1" customWidth="1"/>
    <col min="15103" max="15103" width="5.5546875" style="1" customWidth="1"/>
    <col min="15104" max="15104" width="5.33203125" style="1" customWidth="1"/>
    <col min="15105" max="15105" width="10.88671875" style="1" customWidth="1"/>
    <col min="15106" max="15106" width="11.88671875" style="1" bestFit="1" customWidth="1"/>
    <col min="15107" max="15108" width="10.88671875" style="1" customWidth="1"/>
    <col min="15109" max="15109" width="10.77734375" style="1" customWidth="1"/>
    <col min="15110" max="15110" width="11.6640625" style="1" customWidth="1"/>
    <col min="15111" max="15355" width="8.88671875" style="1"/>
    <col min="15356" max="15356" width="3" style="1" customWidth="1"/>
    <col min="15357" max="15357" width="15.6640625" style="1" customWidth="1"/>
    <col min="15358" max="15358" width="4.88671875" style="1" customWidth="1"/>
    <col min="15359" max="15359" width="5.5546875" style="1" customWidth="1"/>
    <col min="15360" max="15360" width="5.33203125" style="1" customWidth="1"/>
    <col min="15361" max="15361" width="10.88671875" style="1" customWidth="1"/>
    <col min="15362" max="15362" width="11.88671875" style="1" bestFit="1" customWidth="1"/>
    <col min="15363" max="15364" width="10.88671875" style="1" customWidth="1"/>
    <col min="15365" max="15365" width="10.77734375" style="1" customWidth="1"/>
    <col min="15366" max="15366" width="11.6640625" style="1" customWidth="1"/>
    <col min="15367" max="15611" width="8.88671875" style="1"/>
    <col min="15612" max="15612" width="3" style="1" customWidth="1"/>
    <col min="15613" max="15613" width="15.6640625" style="1" customWidth="1"/>
    <col min="15614" max="15614" width="4.88671875" style="1" customWidth="1"/>
    <col min="15615" max="15615" width="5.5546875" style="1" customWidth="1"/>
    <col min="15616" max="15616" width="5.33203125" style="1" customWidth="1"/>
    <col min="15617" max="15617" width="10.88671875" style="1" customWidth="1"/>
    <col min="15618" max="15618" width="11.88671875" style="1" bestFit="1" customWidth="1"/>
    <col min="15619" max="15620" width="10.88671875" style="1" customWidth="1"/>
    <col min="15621" max="15621" width="10.77734375" style="1" customWidth="1"/>
    <col min="15622" max="15622" width="11.6640625" style="1" customWidth="1"/>
    <col min="15623" max="15867" width="8.88671875" style="1"/>
    <col min="15868" max="15868" width="3" style="1" customWidth="1"/>
    <col min="15869" max="15869" width="15.6640625" style="1" customWidth="1"/>
    <col min="15870" max="15870" width="4.88671875" style="1" customWidth="1"/>
    <col min="15871" max="15871" width="5.5546875" style="1" customWidth="1"/>
    <col min="15872" max="15872" width="5.33203125" style="1" customWidth="1"/>
    <col min="15873" max="15873" width="10.88671875" style="1" customWidth="1"/>
    <col min="15874" max="15874" width="11.88671875" style="1" bestFit="1" customWidth="1"/>
    <col min="15875" max="15876" width="10.88671875" style="1" customWidth="1"/>
    <col min="15877" max="15877" width="10.77734375" style="1" customWidth="1"/>
    <col min="15878" max="15878" width="11.6640625" style="1" customWidth="1"/>
    <col min="15879" max="16123" width="8.88671875" style="1"/>
    <col min="16124" max="16124" width="3" style="1" customWidth="1"/>
    <col min="16125" max="16125" width="15.6640625" style="1" customWidth="1"/>
    <col min="16126" max="16126" width="4.88671875" style="1" customWidth="1"/>
    <col min="16127" max="16127" width="5.5546875" style="1" customWidth="1"/>
    <col min="16128" max="16128" width="5.33203125" style="1" customWidth="1"/>
    <col min="16129" max="16129" width="10.88671875" style="1" customWidth="1"/>
    <col min="16130" max="16130" width="11.88671875" style="1" bestFit="1" customWidth="1"/>
    <col min="16131" max="16132" width="10.88671875" style="1" customWidth="1"/>
    <col min="16133" max="16133" width="10.77734375" style="1" customWidth="1"/>
    <col min="16134" max="16134" width="11.6640625" style="1" customWidth="1"/>
    <col min="16135" max="16384" width="8.88671875" style="1"/>
  </cols>
  <sheetData>
    <row r="1" spans="1:13" s="11" customFormat="1" ht="18.75" x14ac:dyDescent="0.3">
      <c r="A1" s="105" t="s">
        <v>41</v>
      </c>
      <c r="B1" s="105"/>
      <c r="C1" s="20"/>
      <c r="D1" s="89" t="s">
        <v>37</v>
      </c>
      <c r="E1" s="89"/>
      <c r="F1" s="89"/>
      <c r="G1" s="89"/>
      <c r="H1" s="14"/>
      <c r="K1" s="96"/>
      <c r="L1" s="96"/>
      <c r="M1" s="96"/>
    </row>
    <row r="2" spans="1:13" s="11" customFormat="1" ht="15" customHeight="1" x14ac:dyDescent="0.3">
      <c r="A2" s="105" t="s">
        <v>40</v>
      </c>
      <c r="B2" s="105"/>
      <c r="C2" s="20"/>
      <c r="D2" s="89" t="s">
        <v>39</v>
      </c>
      <c r="E2" s="89"/>
      <c r="F2" s="89"/>
      <c r="G2" s="89"/>
      <c r="H2" s="14"/>
    </row>
    <row r="3" spans="1:13" ht="19.5" customHeight="1" x14ac:dyDescent="0.3">
      <c r="A3" s="104" t="s">
        <v>97</v>
      </c>
      <c r="B3" s="104"/>
      <c r="C3" s="104"/>
      <c r="D3" s="104"/>
      <c r="E3" s="104"/>
      <c r="F3" s="104"/>
      <c r="G3" s="104"/>
    </row>
    <row r="4" spans="1:13" ht="35.25" customHeight="1" x14ac:dyDescent="0.3">
      <c r="A4" s="90" t="s">
        <v>103</v>
      </c>
      <c r="B4" s="90"/>
      <c r="C4" s="90"/>
      <c r="D4" s="90"/>
      <c r="E4" s="90"/>
      <c r="F4" s="90"/>
      <c r="G4" s="90"/>
    </row>
    <row r="5" spans="1:13" ht="18" customHeight="1" x14ac:dyDescent="0.3">
      <c r="A5" s="90" t="s">
        <v>105</v>
      </c>
      <c r="B5" s="90"/>
      <c r="C5" s="90"/>
      <c r="D5" s="90"/>
      <c r="E5" s="90"/>
      <c r="F5" s="90"/>
      <c r="G5" s="90"/>
    </row>
    <row r="6" spans="1:13" customFormat="1" ht="18.75" x14ac:dyDescent="0.3">
      <c r="A6" s="111" t="s">
        <v>69</v>
      </c>
      <c r="B6" s="111"/>
      <c r="C6" s="111"/>
      <c r="D6" s="111"/>
      <c r="E6" s="111"/>
      <c r="F6" s="111"/>
      <c r="G6" s="111"/>
      <c r="H6" s="16"/>
    </row>
    <row r="7" spans="1:13" ht="18" customHeight="1" x14ac:dyDescent="0.3">
      <c r="A7" s="52"/>
      <c r="B7" s="52"/>
      <c r="C7" s="52"/>
      <c r="D7" s="52"/>
      <c r="E7" s="52"/>
      <c r="F7" s="51" t="s">
        <v>44</v>
      </c>
      <c r="G7" s="51" t="s">
        <v>44</v>
      </c>
    </row>
    <row r="8" spans="1:13" s="6" customFormat="1" ht="44.25" customHeight="1" x14ac:dyDescent="0.25">
      <c r="A8" s="93" t="s">
        <v>0</v>
      </c>
      <c r="B8" s="93" t="s">
        <v>1</v>
      </c>
      <c r="C8" s="93" t="s">
        <v>10</v>
      </c>
      <c r="D8" s="101" t="s">
        <v>11</v>
      </c>
      <c r="E8" s="93" t="s">
        <v>70</v>
      </c>
      <c r="F8" s="91" t="s">
        <v>98</v>
      </c>
      <c r="G8" s="91" t="s">
        <v>4</v>
      </c>
    </row>
    <row r="9" spans="1:13" s="6" customFormat="1" ht="63" customHeight="1" thickBot="1" x14ac:dyDescent="0.3">
      <c r="A9" s="91"/>
      <c r="B9" s="91"/>
      <c r="C9" s="91"/>
      <c r="D9" s="102"/>
      <c r="E9" s="91"/>
      <c r="F9" s="103"/>
      <c r="G9" s="103"/>
    </row>
    <row r="10" spans="1:13" s="53" customFormat="1" ht="15" customHeight="1" thickTop="1" thickBot="1" x14ac:dyDescent="0.3">
      <c r="A10" s="77">
        <v>1</v>
      </c>
      <c r="B10" s="77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</row>
    <row r="11" spans="1:13" s="54" customFormat="1" ht="21.75" customHeight="1" thickTop="1" x14ac:dyDescent="0.25">
      <c r="A11" s="33">
        <v>1</v>
      </c>
      <c r="B11" s="70" t="s">
        <v>12</v>
      </c>
      <c r="C11" s="33">
        <v>200</v>
      </c>
      <c r="D11" s="33">
        <v>198</v>
      </c>
      <c r="E11" s="33">
        <v>198</v>
      </c>
      <c r="F11" s="76">
        <f t="shared" ref="F11:F21" si="0">(D11*360000)*12</f>
        <v>855360000</v>
      </c>
      <c r="G11" s="76">
        <f>F11</f>
        <v>855360000</v>
      </c>
    </row>
    <row r="12" spans="1:13" s="54" customFormat="1" ht="21.75" customHeight="1" x14ac:dyDescent="0.25">
      <c r="A12" s="12">
        <v>2</v>
      </c>
      <c r="B12" s="19" t="s">
        <v>71</v>
      </c>
      <c r="C12" s="12">
        <v>58</v>
      </c>
      <c r="D12" s="12">
        <v>43</v>
      </c>
      <c r="E12" s="12">
        <v>43</v>
      </c>
      <c r="F12" s="60">
        <f t="shared" si="0"/>
        <v>185760000</v>
      </c>
      <c r="G12" s="76">
        <f t="shared" ref="G12:G22" si="1">F12</f>
        <v>185760000</v>
      </c>
    </row>
    <row r="13" spans="1:13" s="54" customFormat="1" ht="21.75" customHeight="1" x14ac:dyDescent="0.25">
      <c r="A13" s="12">
        <v>3</v>
      </c>
      <c r="B13" s="19" t="s">
        <v>72</v>
      </c>
      <c r="C13" s="12">
        <v>65</v>
      </c>
      <c r="D13" s="12">
        <v>8</v>
      </c>
      <c r="E13" s="12">
        <v>8</v>
      </c>
      <c r="F13" s="60">
        <f t="shared" si="0"/>
        <v>34560000</v>
      </c>
      <c r="G13" s="76">
        <f t="shared" si="1"/>
        <v>34560000</v>
      </c>
    </row>
    <row r="14" spans="1:13" s="54" customFormat="1" ht="21.75" customHeight="1" x14ac:dyDescent="0.25">
      <c r="A14" s="12">
        <v>4</v>
      </c>
      <c r="B14" s="19" t="s">
        <v>73</v>
      </c>
      <c r="C14" s="12">
        <v>46</v>
      </c>
      <c r="D14" s="12">
        <v>4</v>
      </c>
      <c r="E14" s="12">
        <v>4</v>
      </c>
      <c r="F14" s="60">
        <f t="shared" si="0"/>
        <v>17280000</v>
      </c>
      <c r="G14" s="76">
        <f t="shared" si="1"/>
        <v>17280000</v>
      </c>
    </row>
    <row r="15" spans="1:13" s="54" customFormat="1" ht="21.75" customHeight="1" x14ac:dyDescent="0.25">
      <c r="A15" s="12">
        <v>5</v>
      </c>
      <c r="B15" s="19" t="s">
        <v>74</v>
      </c>
      <c r="C15" s="12">
        <v>94</v>
      </c>
      <c r="D15" s="12">
        <v>9</v>
      </c>
      <c r="E15" s="12">
        <v>9</v>
      </c>
      <c r="F15" s="60">
        <f t="shared" si="0"/>
        <v>38880000</v>
      </c>
      <c r="G15" s="76">
        <f t="shared" si="1"/>
        <v>38880000</v>
      </c>
    </row>
    <row r="16" spans="1:13" s="54" customFormat="1" ht="21.75" customHeight="1" x14ac:dyDescent="0.25">
      <c r="A16" s="12">
        <v>6</v>
      </c>
      <c r="B16" s="19" t="s">
        <v>75</v>
      </c>
      <c r="C16" s="12">
        <v>74</v>
      </c>
      <c r="D16" s="12">
        <v>0</v>
      </c>
      <c r="E16" s="12">
        <v>0</v>
      </c>
      <c r="F16" s="60">
        <f t="shared" si="0"/>
        <v>0</v>
      </c>
      <c r="G16" s="76">
        <f t="shared" si="1"/>
        <v>0</v>
      </c>
      <c r="I16" s="55"/>
    </row>
    <row r="17" spans="1:9" s="54" customFormat="1" ht="21.75" customHeight="1" x14ac:dyDescent="0.25">
      <c r="A17" s="12">
        <v>7</v>
      </c>
      <c r="B17" s="19" t="s">
        <v>76</v>
      </c>
      <c r="C17" s="12">
        <v>71</v>
      </c>
      <c r="D17" s="12">
        <v>5</v>
      </c>
      <c r="E17" s="12">
        <v>5</v>
      </c>
      <c r="F17" s="60">
        <f t="shared" si="0"/>
        <v>21600000</v>
      </c>
      <c r="G17" s="76">
        <f t="shared" si="1"/>
        <v>21600000</v>
      </c>
    </row>
    <row r="18" spans="1:9" s="54" customFormat="1" ht="21.75" customHeight="1" x14ac:dyDescent="0.25">
      <c r="A18" s="12">
        <v>8</v>
      </c>
      <c r="B18" s="19" t="s">
        <v>77</v>
      </c>
      <c r="C18" s="12">
        <v>53</v>
      </c>
      <c r="D18" s="12">
        <v>5</v>
      </c>
      <c r="E18" s="12">
        <v>5</v>
      </c>
      <c r="F18" s="60">
        <f t="shared" si="0"/>
        <v>21600000</v>
      </c>
      <c r="G18" s="76">
        <f t="shared" si="1"/>
        <v>21600000</v>
      </c>
    </row>
    <row r="19" spans="1:9" s="54" customFormat="1" ht="21.75" customHeight="1" x14ac:dyDescent="0.25">
      <c r="A19" s="12">
        <v>9</v>
      </c>
      <c r="B19" s="19" t="s">
        <v>78</v>
      </c>
      <c r="C19" s="12">
        <v>92</v>
      </c>
      <c r="D19" s="12">
        <v>8</v>
      </c>
      <c r="E19" s="12">
        <v>8</v>
      </c>
      <c r="F19" s="60">
        <f t="shared" si="0"/>
        <v>34560000</v>
      </c>
      <c r="G19" s="76">
        <f t="shared" si="1"/>
        <v>34560000</v>
      </c>
      <c r="I19" s="55"/>
    </row>
    <row r="20" spans="1:9" s="54" customFormat="1" ht="21.75" customHeight="1" x14ac:dyDescent="0.25">
      <c r="A20" s="12">
        <v>10</v>
      </c>
      <c r="B20" s="19" t="s">
        <v>79</v>
      </c>
      <c r="C20" s="12">
        <v>112</v>
      </c>
      <c r="D20" s="12">
        <v>12</v>
      </c>
      <c r="E20" s="12">
        <v>12</v>
      </c>
      <c r="F20" s="60">
        <f t="shared" si="0"/>
        <v>51840000</v>
      </c>
      <c r="G20" s="76">
        <f t="shared" si="1"/>
        <v>51840000</v>
      </c>
    </row>
    <row r="21" spans="1:9" s="54" customFormat="1" ht="21.75" customHeight="1" x14ac:dyDescent="0.25">
      <c r="A21" s="12">
        <v>11</v>
      </c>
      <c r="B21" s="19" t="s">
        <v>80</v>
      </c>
      <c r="C21" s="12">
        <v>98</v>
      </c>
      <c r="D21" s="12">
        <v>6</v>
      </c>
      <c r="E21" s="12">
        <v>6</v>
      </c>
      <c r="F21" s="60">
        <f t="shared" si="0"/>
        <v>25920000</v>
      </c>
      <c r="G21" s="76">
        <f t="shared" si="1"/>
        <v>25920000</v>
      </c>
      <c r="I21" s="55"/>
    </row>
    <row r="22" spans="1:9" s="9" customFormat="1" ht="27.75" customHeight="1" x14ac:dyDescent="0.25">
      <c r="A22" s="18"/>
      <c r="B22" s="18" t="s">
        <v>9</v>
      </c>
      <c r="C22" s="28">
        <f>SUM(C11:C21)</f>
        <v>963</v>
      </c>
      <c r="D22" s="28">
        <f t="shared" ref="D22:E22" si="2">SUM(D11:D21)</f>
        <v>298</v>
      </c>
      <c r="E22" s="28">
        <f t="shared" si="2"/>
        <v>298</v>
      </c>
      <c r="F22" s="8">
        <f>SUM(F11:F21)</f>
        <v>1287360000</v>
      </c>
      <c r="G22" s="36">
        <f t="shared" si="1"/>
        <v>1287360000</v>
      </c>
    </row>
    <row r="23" spans="1:9" ht="15" customHeight="1" x14ac:dyDescent="0.2">
      <c r="A23" s="10"/>
    </row>
    <row r="24" spans="1:9" ht="15" customHeight="1" x14ac:dyDescent="0.2">
      <c r="A24" s="10"/>
    </row>
    <row r="25" spans="1:9" ht="15" customHeight="1" x14ac:dyDescent="0.2">
      <c r="A25" s="10"/>
      <c r="G25" s="2"/>
    </row>
  </sheetData>
  <mergeCells count="16">
    <mergeCell ref="D1:G1"/>
    <mergeCell ref="K1:M1"/>
    <mergeCell ref="D2:G2"/>
    <mergeCell ref="A3:G3"/>
    <mergeCell ref="A4:G4"/>
    <mergeCell ref="A1:B1"/>
    <mergeCell ref="A2:B2"/>
    <mergeCell ref="A5:G5"/>
    <mergeCell ref="A6:G6"/>
    <mergeCell ref="D8:D9"/>
    <mergeCell ref="E8:E9"/>
    <mergeCell ref="G8:G9"/>
    <mergeCell ref="C8:C9"/>
    <mergeCell ref="A8:A9"/>
    <mergeCell ref="B8:B9"/>
    <mergeCell ref="F8:F9"/>
  </mergeCells>
  <phoneticPr fontId="6" type="noConversion"/>
  <pageMargins left="0.28999999999999998" right="0.25" top="0.59" bottom="0.6" header="0.5" footer="0.5"/>
  <pageSetup paperSize="35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topLeftCell="A10" workbookViewId="0">
      <pane ySplit="1920" topLeftCell="A48" activePane="bottomLeft"/>
      <selection activeCell="A10" sqref="A10"/>
      <selection pane="bottomLeft" activeCell="F63" sqref="F63"/>
    </sheetView>
  </sheetViews>
  <sheetFormatPr defaultColWidth="8.88671875" defaultRowHeight="18.75" x14ac:dyDescent="0.3"/>
  <cols>
    <col min="1" max="1" width="2.6640625" style="50" customWidth="1"/>
    <col min="2" max="2" width="15.33203125" style="50" customWidth="1"/>
    <col min="3" max="3" width="13.77734375" style="50" customWidth="1"/>
    <col min="4" max="4" width="7.33203125" style="58" customWidth="1"/>
    <col min="5" max="5" width="6.88671875" style="58" customWidth="1"/>
    <col min="6" max="6" width="9.44140625" style="58" customWidth="1"/>
    <col min="7" max="7" width="11.21875" style="50" customWidth="1"/>
    <col min="8" max="8" width="13.21875" style="50" customWidth="1"/>
    <col min="9" max="10" width="18.33203125" style="50" customWidth="1"/>
    <col min="11" max="16384" width="8.88671875" style="50"/>
  </cols>
  <sheetData>
    <row r="1" spans="1:27" s="27" customFormat="1" ht="17.25" customHeight="1" x14ac:dyDescent="0.3">
      <c r="A1" s="89" t="s">
        <v>41</v>
      </c>
      <c r="B1" s="89"/>
      <c r="C1" s="20"/>
      <c r="D1" s="68"/>
      <c r="E1" s="68"/>
      <c r="F1" s="68"/>
      <c r="G1" s="68" t="s">
        <v>37</v>
      </c>
    </row>
    <row r="2" spans="1:27" s="27" customFormat="1" ht="15" customHeight="1" x14ac:dyDescent="0.3">
      <c r="A2" s="112" t="s">
        <v>40</v>
      </c>
      <c r="B2" s="112"/>
      <c r="C2" s="78"/>
      <c r="D2" s="79"/>
      <c r="E2" s="79"/>
      <c r="F2" s="79"/>
      <c r="G2" s="79" t="s">
        <v>39</v>
      </c>
      <c r="H2" s="80"/>
    </row>
    <row r="3" spans="1:27" s="5" customFormat="1" ht="22.5" customHeight="1" x14ac:dyDescent="0.3">
      <c r="A3" s="61"/>
      <c r="B3" s="61"/>
      <c r="C3" s="61"/>
      <c r="D3" s="61"/>
      <c r="E3" s="61"/>
      <c r="F3" s="61"/>
      <c r="G3" s="61"/>
      <c r="H3" s="83" t="s">
        <v>99</v>
      </c>
    </row>
    <row r="4" spans="1:27" ht="5.45" customHeight="1" x14ac:dyDescent="0.3">
      <c r="A4" s="61"/>
      <c r="B4" s="61"/>
      <c r="C4" s="61"/>
      <c r="D4" s="61"/>
      <c r="E4" s="61"/>
      <c r="F4" s="61"/>
      <c r="G4" s="61"/>
      <c r="H4" s="62"/>
    </row>
    <row r="5" spans="1:27" ht="30.75" customHeight="1" x14ac:dyDescent="0.3">
      <c r="A5" s="90" t="s">
        <v>58</v>
      </c>
      <c r="B5" s="90"/>
      <c r="C5" s="90"/>
      <c r="D5" s="90"/>
      <c r="E5" s="90"/>
      <c r="F5" s="90"/>
      <c r="G5" s="90"/>
      <c r="H5" s="90"/>
    </row>
    <row r="6" spans="1:27" x14ac:dyDescent="0.3">
      <c r="A6" s="90" t="s">
        <v>105</v>
      </c>
      <c r="B6" s="90"/>
      <c r="C6" s="90"/>
      <c r="D6" s="90"/>
      <c r="E6" s="90"/>
      <c r="F6" s="90"/>
      <c r="G6" s="90"/>
      <c r="H6" s="90"/>
    </row>
    <row r="7" spans="1:27" x14ac:dyDescent="0.3">
      <c r="A7" s="111" t="s">
        <v>101</v>
      </c>
      <c r="B7" s="111"/>
      <c r="C7" s="111"/>
      <c r="D7" s="111"/>
      <c r="E7" s="111"/>
      <c r="F7" s="111"/>
      <c r="G7" s="111"/>
      <c r="H7" s="111"/>
    </row>
    <row r="8" spans="1:27" ht="21.75" customHeight="1" x14ac:dyDescent="0.3">
      <c r="A8" s="26"/>
      <c r="B8" s="26"/>
      <c r="C8" s="26"/>
      <c r="D8" s="26"/>
      <c r="E8" s="26"/>
      <c r="F8" s="26"/>
      <c r="G8" s="26"/>
      <c r="H8" s="85"/>
    </row>
    <row r="9" spans="1:27" ht="18.75" customHeight="1" x14ac:dyDescent="0.3">
      <c r="A9" s="93" t="s">
        <v>0</v>
      </c>
      <c r="B9" s="93" t="s">
        <v>100</v>
      </c>
      <c r="C9" s="93" t="s">
        <v>60</v>
      </c>
      <c r="D9" s="93" t="s">
        <v>61</v>
      </c>
      <c r="E9" s="93" t="s">
        <v>87</v>
      </c>
      <c r="F9" s="108"/>
      <c r="G9" s="108"/>
      <c r="H9" s="93" t="s">
        <v>4</v>
      </c>
    </row>
    <row r="10" spans="1:27" ht="13.5" customHeight="1" x14ac:dyDescent="0.3">
      <c r="A10" s="93"/>
      <c r="B10" s="93"/>
      <c r="C10" s="93"/>
      <c r="D10" s="108"/>
      <c r="E10" s="108"/>
      <c r="F10" s="108"/>
      <c r="G10" s="108"/>
      <c r="H10" s="108"/>
    </row>
    <row r="11" spans="1:27" s="34" customFormat="1" ht="47.25" customHeight="1" x14ac:dyDescent="0.2">
      <c r="A11" s="93"/>
      <c r="B11" s="93"/>
      <c r="C11" s="93"/>
      <c r="D11" s="108"/>
      <c r="E11" s="63" t="s">
        <v>62</v>
      </c>
      <c r="F11" s="63" t="s">
        <v>91</v>
      </c>
      <c r="G11" s="63" t="s">
        <v>36</v>
      </c>
      <c r="H11" s="108"/>
    </row>
    <row r="12" spans="1:27" s="23" customFormat="1" ht="16.5" customHeight="1" x14ac:dyDescent="0.2">
      <c r="A12" s="64">
        <v>1</v>
      </c>
      <c r="B12" s="64">
        <v>2</v>
      </c>
      <c r="C12" s="64">
        <v>3</v>
      </c>
      <c r="D12" s="64">
        <v>4</v>
      </c>
      <c r="E12" s="64">
        <v>5</v>
      </c>
      <c r="F12" s="64">
        <v>6</v>
      </c>
      <c r="G12" s="64">
        <v>7</v>
      </c>
      <c r="H12" s="64">
        <v>8</v>
      </c>
    </row>
    <row r="13" spans="1:27" s="23" customFormat="1" ht="16.5" customHeight="1" x14ac:dyDescent="0.25">
      <c r="A13" s="17" t="s">
        <v>42</v>
      </c>
      <c r="B13" s="24" t="s">
        <v>20</v>
      </c>
      <c r="C13" s="63"/>
      <c r="D13" s="63"/>
      <c r="E13" s="63"/>
      <c r="F13" s="63"/>
      <c r="G13" s="17"/>
      <c r="H13" s="65"/>
    </row>
    <row r="14" spans="1:27" s="39" customFormat="1" ht="15" customHeight="1" x14ac:dyDescent="0.25">
      <c r="A14" s="107">
        <v>1</v>
      </c>
      <c r="B14" s="106" t="s">
        <v>63</v>
      </c>
      <c r="C14" s="38" t="s">
        <v>54</v>
      </c>
      <c r="D14" s="56">
        <v>6</v>
      </c>
      <c r="E14" s="56">
        <v>15</v>
      </c>
      <c r="F14" s="56">
        <v>21</v>
      </c>
      <c r="G14" s="45">
        <f>21*2400000*12</f>
        <v>604800000</v>
      </c>
      <c r="H14" s="66">
        <f>G14</f>
        <v>604800000</v>
      </c>
      <c r="I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</row>
    <row r="15" spans="1:27" s="40" customFormat="1" ht="15" x14ac:dyDescent="0.25">
      <c r="A15" s="107"/>
      <c r="B15" s="106"/>
      <c r="C15" s="87" t="s">
        <v>56</v>
      </c>
      <c r="D15" s="86">
        <v>6</v>
      </c>
      <c r="E15" s="86">
        <v>2</v>
      </c>
      <c r="F15" s="56">
        <v>8</v>
      </c>
      <c r="G15" s="45">
        <f>8*2000000*12</f>
        <v>192000000</v>
      </c>
      <c r="H15" s="66">
        <f t="shared" ref="H15:H63" si="0">G15</f>
        <v>192000000</v>
      </c>
      <c r="I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</row>
    <row r="16" spans="1:27" s="40" customFormat="1" ht="19.5" customHeight="1" x14ac:dyDescent="0.25">
      <c r="A16" s="107"/>
      <c r="B16" s="106"/>
      <c r="C16" s="38" t="s">
        <v>55</v>
      </c>
      <c r="D16" s="56">
        <v>30</v>
      </c>
      <c r="E16" s="56">
        <v>0</v>
      </c>
      <c r="F16" s="56">
        <v>30</v>
      </c>
      <c r="G16" s="45">
        <f>30*1600000*12</f>
        <v>576000000</v>
      </c>
      <c r="H16" s="66">
        <f t="shared" si="0"/>
        <v>576000000</v>
      </c>
      <c r="I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1:27" s="40" customFormat="1" ht="15" customHeight="1" x14ac:dyDescent="0.25">
      <c r="A17" s="107">
        <v>2</v>
      </c>
      <c r="B17" s="106" t="s">
        <v>49</v>
      </c>
      <c r="C17" s="38" t="s">
        <v>54</v>
      </c>
      <c r="D17" s="56">
        <v>4</v>
      </c>
      <c r="E17" s="56">
        <v>6</v>
      </c>
      <c r="F17" s="56">
        <v>10</v>
      </c>
      <c r="G17" s="45">
        <f>10*2400000*12</f>
        <v>288000000</v>
      </c>
      <c r="H17" s="66">
        <f t="shared" si="0"/>
        <v>288000000</v>
      </c>
      <c r="I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</row>
    <row r="18" spans="1:27" s="40" customFormat="1" ht="15" x14ac:dyDescent="0.25">
      <c r="A18" s="107"/>
      <c r="B18" s="106"/>
      <c r="C18" s="87" t="s">
        <v>56</v>
      </c>
      <c r="D18" s="86">
        <v>2</v>
      </c>
      <c r="E18" s="86">
        <v>2</v>
      </c>
      <c r="F18" s="56">
        <v>4</v>
      </c>
      <c r="G18" s="45">
        <f>4*2000000*12</f>
        <v>96000000</v>
      </c>
      <c r="H18" s="66">
        <f t="shared" si="0"/>
        <v>96000000</v>
      </c>
      <c r="I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</row>
    <row r="19" spans="1:27" s="40" customFormat="1" ht="15" x14ac:dyDescent="0.25">
      <c r="A19" s="107"/>
      <c r="B19" s="106"/>
      <c r="C19" s="38" t="s">
        <v>55</v>
      </c>
      <c r="D19" s="56">
        <v>25</v>
      </c>
      <c r="E19" s="56">
        <v>0</v>
      </c>
      <c r="F19" s="56">
        <v>25</v>
      </c>
      <c r="G19" s="45">
        <f>25*1600000*12</f>
        <v>480000000</v>
      </c>
      <c r="H19" s="66">
        <f t="shared" si="0"/>
        <v>480000000</v>
      </c>
      <c r="I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</row>
    <row r="20" spans="1:27" s="40" customFormat="1" ht="15" customHeight="1" x14ac:dyDescent="0.25">
      <c r="A20" s="107">
        <v>3</v>
      </c>
      <c r="B20" s="106" t="s">
        <v>64</v>
      </c>
      <c r="C20" s="38" t="s">
        <v>54</v>
      </c>
      <c r="D20" s="56">
        <v>6</v>
      </c>
      <c r="E20" s="56">
        <v>6</v>
      </c>
      <c r="F20" s="56">
        <v>12</v>
      </c>
      <c r="G20" s="45">
        <f>12*2400000*12</f>
        <v>345600000</v>
      </c>
      <c r="H20" s="66">
        <f t="shared" si="0"/>
        <v>345600000</v>
      </c>
      <c r="I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</row>
    <row r="21" spans="1:27" s="40" customFormat="1" ht="15" x14ac:dyDescent="0.25">
      <c r="A21" s="107"/>
      <c r="B21" s="106"/>
      <c r="C21" s="87" t="s">
        <v>56</v>
      </c>
      <c r="D21" s="86">
        <v>6</v>
      </c>
      <c r="E21" s="86">
        <v>2</v>
      </c>
      <c r="F21" s="56">
        <v>8</v>
      </c>
      <c r="G21" s="45">
        <f>8*2000000*12</f>
        <v>192000000</v>
      </c>
      <c r="H21" s="66">
        <f t="shared" si="0"/>
        <v>192000000</v>
      </c>
      <c r="I21" s="81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</row>
    <row r="22" spans="1:27" s="40" customFormat="1" ht="15" x14ac:dyDescent="0.25">
      <c r="A22" s="107"/>
      <c r="B22" s="106"/>
      <c r="C22" s="38" t="s">
        <v>55</v>
      </c>
      <c r="D22" s="56">
        <v>28</v>
      </c>
      <c r="E22" s="56">
        <v>0</v>
      </c>
      <c r="F22" s="56">
        <v>28</v>
      </c>
      <c r="G22" s="45">
        <f>28*1600000*12</f>
        <v>537600000</v>
      </c>
      <c r="H22" s="66">
        <f t="shared" si="0"/>
        <v>537600000</v>
      </c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</row>
    <row r="23" spans="1:27" s="40" customFormat="1" ht="15" customHeight="1" x14ac:dyDescent="0.25">
      <c r="A23" s="107">
        <v>4</v>
      </c>
      <c r="B23" s="106" t="s">
        <v>65</v>
      </c>
      <c r="C23" s="38" t="s">
        <v>54</v>
      </c>
      <c r="D23" s="56">
        <v>5</v>
      </c>
      <c r="E23" s="56">
        <v>12</v>
      </c>
      <c r="F23" s="56">
        <v>17</v>
      </c>
      <c r="G23" s="45">
        <f>17*2400000*12</f>
        <v>489600000</v>
      </c>
      <c r="H23" s="66">
        <f t="shared" si="0"/>
        <v>489600000</v>
      </c>
      <c r="I23" s="81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</row>
    <row r="24" spans="1:27" s="40" customFormat="1" ht="15" x14ac:dyDescent="0.25">
      <c r="A24" s="107"/>
      <c r="B24" s="106"/>
      <c r="C24" s="87" t="s">
        <v>56</v>
      </c>
      <c r="D24" s="86">
        <v>5</v>
      </c>
      <c r="E24" s="86">
        <v>2</v>
      </c>
      <c r="F24" s="56">
        <v>7</v>
      </c>
      <c r="G24" s="45">
        <f>7*2000000*12</f>
        <v>168000000</v>
      </c>
      <c r="H24" s="66">
        <f t="shared" si="0"/>
        <v>168000000</v>
      </c>
      <c r="I24" s="81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</row>
    <row r="25" spans="1:27" s="40" customFormat="1" ht="15" x14ac:dyDescent="0.25">
      <c r="A25" s="107"/>
      <c r="B25" s="106"/>
      <c r="C25" s="38" t="s">
        <v>55</v>
      </c>
      <c r="D25" s="56">
        <v>44</v>
      </c>
      <c r="E25" s="56">
        <v>0</v>
      </c>
      <c r="F25" s="56">
        <v>44</v>
      </c>
      <c r="G25" s="45">
        <f>44*1600000*12</f>
        <v>844800000</v>
      </c>
      <c r="H25" s="66">
        <f t="shared" si="0"/>
        <v>844800000</v>
      </c>
      <c r="I25" s="81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</row>
    <row r="26" spans="1:27" s="40" customFormat="1" ht="15" customHeight="1" x14ac:dyDescent="0.25">
      <c r="A26" s="107">
        <v>5</v>
      </c>
      <c r="B26" s="106" t="s">
        <v>50</v>
      </c>
      <c r="C26" s="38" t="s">
        <v>54</v>
      </c>
      <c r="D26" s="56">
        <v>4</v>
      </c>
      <c r="E26" s="56">
        <v>10</v>
      </c>
      <c r="F26" s="56">
        <v>14</v>
      </c>
      <c r="G26" s="45">
        <f>14*2400000*12</f>
        <v>403200000</v>
      </c>
      <c r="H26" s="66">
        <f t="shared" si="0"/>
        <v>403200000</v>
      </c>
      <c r="I26" s="81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</row>
    <row r="27" spans="1:27" s="40" customFormat="1" ht="15" x14ac:dyDescent="0.25">
      <c r="A27" s="107"/>
      <c r="B27" s="106"/>
      <c r="C27" s="87" t="s">
        <v>56</v>
      </c>
      <c r="D27" s="86">
        <v>4</v>
      </c>
      <c r="E27" s="86">
        <v>1</v>
      </c>
      <c r="F27" s="56">
        <v>5</v>
      </c>
      <c r="G27" s="45">
        <f>5*2000000*12</f>
        <v>120000000</v>
      </c>
      <c r="H27" s="66">
        <f t="shared" si="0"/>
        <v>120000000</v>
      </c>
      <c r="I27" s="81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</row>
    <row r="28" spans="1:27" s="40" customFormat="1" ht="18.75" customHeight="1" x14ac:dyDescent="0.25">
      <c r="A28" s="107"/>
      <c r="B28" s="106"/>
      <c r="C28" s="38" t="s">
        <v>55</v>
      </c>
      <c r="D28" s="56">
        <v>34</v>
      </c>
      <c r="E28" s="56">
        <v>4</v>
      </c>
      <c r="F28" s="56">
        <v>38</v>
      </c>
      <c r="G28" s="45">
        <f>38*1600000*12</f>
        <v>729600000</v>
      </c>
      <c r="H28" s="66">
        <f t="shared" si="0"/>
        <v>729600000</v>
      </c>
      <c r="I28" s="81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</row>
    <row r="29" spans="1:27" s="40" customFormat="1" ht="15" customHeight="1" x14ac:dyDescent="0.25">
      <c r="A29" s="107">
        <v>6</v>
      </c>
      <c r="B29" s="106" t="s">
        <v>47</v>
      </c>
      <c r="C29" s="38" t="s">
        <v>54</v>
      </c>
      <c r="D29" s="56">
        <v>2</v>
      </c>
      <c r="E29" s="56">
        <v>2</v>
      </c>
      <c r="F29" s="56">
        <v>4</v>
      </c>
      <c r="G29" s="45">
        <f>4*2400000*12</f>
        <v>115200000</v>
      </c>
      <c r="H29" s="66">
        <f t="shared" si="0"/>
        <v>115200000</v>
      </c>
      <c r="I29" s="81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</row>
    <row r="30" spans="1:27" s="40" customFormat="1" ht="15" x14ac:dyDescent="0.25">
      <c r="A30" s="107"/>
      <c r="B30" s="106"/>
      <c r="C30" s="87" t="s">
        <v>56</v>
      </c>
      <c r="D30" s="86"/>
      <c r="E30" s="86">
        <v>1</v>
      </c>
      <c r="F30" s="56">
        <v>1</v>
      </c>
      <c r="G30" s="45">
        <f>1*2000000*12</f>
        <v>24000000</v>
      </c>
      <c r="H30" s="66">
        <f t="shared" si="0"/>
        <v>24000000</v>
      </c>
      <c r="I30" s="81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</row>
    <row r="31" spans="1:27" s="40" customFormat="1" ht="15" x14ac:dyDescent="0.25">
      <c r="A31" s="107"/>
      <c r="B31" s="106"/>
      <c r="C31" s="38" t="s">
        <v>55</v>
      </c>
      <c r="D31" s="56">
        <v>14</v>
      </c>
      <c r="E31" s="56"/>
      <c r="F31" s="56">
        <v>14</v>
      </c>
      <c r="G31" s="45">
        <f>14*1600000*12</f>
        <v>268800000</v>
      </c>
      <c r="H31" s="66">
        <f t="shared" si="0"/>
        <v>268800000</v>
      </c>
      <c r="I31" s="81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</row>
    <row r="32" spans="1:27" s="40" customFormat="1" ht="15" customHeight="1" x14ac:dyDescent="0.25">
      <c r="A32" s="107">
        <v>7</v>
      </c>
      <c r="B32" s="106" t="s">
        <v>46</v>
      </c>
      <c r="C32" s="38" t="s">
        <v>54</v>
      </c>
      <c r="D32" s="56">
        <v>5</v>
      </c>
      <c r="E32" s="56">
        <v>5</v>
      </c>
      <c r="F32" s="56">
        <v>10</v>
      </c>
      <c r="G32" s="45">
        <f>10*2400000*12</f>
        <v>288000000</v>
      </c>
      <c r="H32" s="66">
        <f t="shared" si="0"/>
        <v>288000000</v>
      </c>
      <c r="I32" s="81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</row>
    <row r="33" spans="1:27" s="40" customFormat="1" ht="15" x14ac:dyDescent="0.25">
      <c r="A33" s="107"/>
      <c r="B33" s="106"/>
      <c r="C33" s="87" t="s">
        <v>56</v>
      </c>
      <c r="D33" s="86">
        <v>6</v>
      </c>
      <c r="E33" s="86"/>
      <c r="F33" s="56">
        <v>6</v>
      </c>
      <c r="G33" s="45">
        <f>6*2000000*12</f>
        <v>144000000</v>
      </c>
      <c r="H33" s="66">
        <f t="shared" si="0"/>
        <v>144000000</v>
      </c>
      <c r="I33" s="81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</row>
    <row r="34" spans="1:27" s="40" customFormat="1" ht="15" x14ac:dyDescent="0.25">
      <c r="A34" s="107"/>
      <c r="B34" s="106"/>
      <c r="C34" s="38" t="s">
        <v>55</v>
      </c>
      <c r="D34" s="56">
        <v>40</v>
      </c>
      <c r="E34" s="56">
        <v>4</v>
      </c>
      <c r="F34" s="56">
        <v>44</v>
      </c>
      <c r="G34" s="45">
        <f>44*1600000*12</f>
        <v>844800000</v>
      </c>
      <c r="H34" s="66">
        <f t="shared" si="0"/>
        <v>844800000</v>
      </c>
      <c r="I34" s="81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</row>
    <row r="35" spans="1:27" s="40" customFormat="1" ht="15" customHeight="1" x14ac:dyDescent="0.25">
      <c r="A35" s="107">
        <v>8</v>
      </c>
      <c r="B35" s="106" t="s">
        <v>48</v>
      </c>
      <c r="C35" s="38" t="s">
        <v>54</v>
      </c>
      <c r="D35" s="56">
        <v>23</v>
      </c>
      <c r="E35" s="56">
        <v>8</v>
      </c>
      <c r="F35" s="56">
        <v>31</v>
      </c>
      <c r="G35" s="45">
        <f>31*2400000*12</f>
        <v>892800000</v>
      </c>
      <c r="H35" s="66">
        <f t="shared" si="0"/>
        <v>892800000</v>
      </c>
      <c r="I35" s="81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</row>
    <row r="36" spans="1:27" s="40" customFormat="1" ht="15" x14ac:dyDescent="0.25">
      <c r="A36" s="107"/>
      <c r="B36" s="106"/>
      <c r="C36" s="38" t="s">
        <v>57</v>
      </c>
      <c r="D36" s="56">
        <v>2</v>
      </c>
      <c r="E36" s="56">
        <v>0</v>
      </c>
      <c r="F36" s="56">
        <v>2</v>
      </c>
      <c r="G36" s="45">
        <f>2*2000000*12</f>
        <v>48000000</v>
      </c>
      <c r="H36" s="66">
        <f t="shared" si="0"/>
        <v>48000000</v>
      </c>
      <c r="I36" s="81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</row>
    <row r="37" spans="1:27" s="40" customFormat="1" ht="15" x14ac:dyDescent="0.25">
      <c r="A37" s="107"/>
      <c r="B37" s="106"/>
      <c r="C37" s="38" t="s">
        <v>55</v>
      </c>
      <c r="D37" s="56">
        <v>21</v>
      </c>
      <c r="E37" s="56">
        <v>2</v>
      </c>
      <c r="F37" s="56">
        <v>23</v>
      </c>
      <c r="G37" s="45">
        <f>23*1600000*12</f>
        <v>441600000</v>
      </c>
      <c r="H37" s="66">
        <f t="shared" si="0"/>
        <v>441600000</v>
      </c>
      <c r="I37" s="81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</row>
    <row r="38" spans="1:27" s="40" customFormat="1" ht="15" x14ac:dyDescent="0.25">
      <c r="A38" s="41" t="s">
        <v>43</v>
      </c>
      <c r="B38" s="42" t="s">
        <v>19</v>
      </c>
      <c r="C38" s="38"/>
      <c r="D38" s="56"/>
      <c r="E38" s="56"/>
      <c r="F38" s="56"/>
      <c r="G38" s="45"/>
      <c r="H38" s="66"/>
      <c r="I38" s="81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</row>
    <row r="39" spans="1:27" s="40" customFormat="1" ht="15" customHeight="1" x14ac:dyDescent="0.25">
      <c r="A39" s="107">
        <v>1</v>
      </c>
      <c r="B39" s="106" t="s">
        <v>67</v>
      </c>
      <c r="C39" s="38" t="s">
        <v>54</v>
      </c>
      <c r="D39" s="56">
        <v>46</v>
      </c>
      <c r="E39" s="56">
        <v>5</v>
      </c>
      <c r="F39" s="56">
        <v>51</v>
      </c>
      <c r="G39" s="45">
        <f>51*2400000*12</f>
        <v>1468800000</v>
      </c>
      <c r="H39" s="66">
        <f t="shared" si="0"/>
        <v>1468800000</v>
      </c>
      <c r="I39" s="81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</row>
    <row r="40" spans="1:27" s="40" customFormat="1" ht="15" x14ac:dyDescent="0.25">
      <c r="A40" s="107"/>
      <c r="B40" s="106"/>
      <c r="C40" s="38" t="s">
        <v>57</v>
      </c>
      <c r="D40" s="56">
        <v>0</v>
      </c>
      <c r="E40" s="56">
        <v>0</v>
      </c>
      <c r="F40" s="56"/>
      <c r="G40" s="45"/>
      <c r="H40" s="66">
        <f t="shared" si="0"/>
        <v>0</v>
      </c>
      <c r="I40" s="81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</row>
    <row r="41" spans="1:27" s="40" customFormat="1" ht="15" x14ac:dyDescent="0.25">
      <c r="A41" s="107"/>
      <c r="B41" s="106"/>
      <c r="C41" s="38" t="s">
        <v>55</v>
      </c>
      <c r="D41" s="56">
        <v>21</v>
      </c>
      <c r="E41" s="56">
        <v>0</v>
      </c>
      <c r="F41" s="56">
        <v>21</v>
      </c>
      <c r="G41" s="45">
        <f>21*2400000*12</f>
        <v>604800000</v>
      </c>
      <c r="H41" s="66">
        <f t="shared" si="0"/>
        <v>604800000</v>
      </c>
      <c r="I41" s="81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spans="1:27" s="40" customFormat="1" ht="15" customHeight="1" x14ac:dyDescent="0.25">
      <c r="A42" s="107">
        <v>3</v>
      </c>
      <c r="B42" s="106" t="s">
        <v>32</v>
      </c>
      <c r="C42" s="38" t="s">
        <v>54</v>
      </c>
      <c r="D42" s="56">
        <v>117</v>
      </c>
      <c r="E42" s="56">
        <v>10</v>
      </c>
      <c r="F42" s="56">
        <v>127</v>
      </c>
      <c r="G42" s="45">
        <f>127*2400000*12</f>
        <v>3657600000</v>
      </c>
      <c r="H42" s="66">
        <f t="shared" si="0"/>
        <v>3657600000</v>
      </c>
      <c r="I42" s="81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spans="1:27" s="40" customFormat="1" ht="18.75" customHeight="1" x14ac:dyDescent="0.25">
      <c r="A43" s="107"/>
      <c r="B43" s="106"/>
      <c r="C43" s="38" t="s">
        <v>57</v>
      </c>
      <c r="D43" s="56">
        <v>0</v>
      </c>
      <c r="E43" s="56">
        <v>2</v>
      </c>
      <c r="F43" s="56">
        <v>2</v>
      </c>
      <c r="G43" s="45">
        <f>2*2000000*12</f>
        <v>48000000</v>
      </c>
      <c r="H43" s="66">
        <f t="shared" si="0"/>
        <v>48000000</v>
      </c>
      <c r="I43" s="81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</row>
    <row r="44" spans="1:27" s="40" customFormat="1" ht="18" customHeight="1" x14ac:dyDescent="0.25">
      <c r="A44" s="107"/>
      <c r="B44" s="106"/>
      <c r="C44" s="38" t="s">
        <v>55</v>
      </c>
      <c r="D44" s="56">
        <v>24</v>
      </c>
      <c r="E44" s="56">
        <v>0</v>
      </c>
      <c r="F44" s="56">
        <v>24</v>
      </c>
      <c r="G44" s="45">
        <f>24*1600000*12</f>
        <v>460800000</v>
      </c>
      <c r="H44" s="66">
        <f t="shared" si="0"/>
        <v>460800000</v>
      </c>
      <c r="I44" s="81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</row>
    <row r="45" spans="1:27" s="40" customFormat="1" ht="15" customHeight="1" x14ac:dyDescent="0.25">
      <c r="A45" s="107">
        <v>4</v>
      </c>
      <c r="B45" s="106" t="s">
        <v>33</v>
      </c>
      <c r="C45" s="38" t="s">
        <v>54</v>
      </c>
      <c r="D45" s="56">
        <v>8</v>
      </c>
      <c r="E45" s="56">
        <v>1</v>
      </c>
      <c r="F45" s="56">
        <v>9</v>
      </c>
      <c r="G45" s="45">
        <f>9*2400000*12</f>
        <v>259200000</v>
      </c>
      <c r="H45" s="66">
        <f t="shared" si="0"/>
        <v>259200000</v>
      </c>
      <c r="I45" s="81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</row>
    <row r="46" spans="1:27" s="40" customFormat="1" ht="15" x14ac:dyDescent="0.25">
      <c r="A46" s="107"/>
      <c r="B46" s="106"/>
      <c r="C46" s="38" t="s">
        <v>57</v>
      </c>
      <c r="D46" s="56">
        <v>2</v>
      </c>
      <c r="E46" s="56"/>
      <c r="F46" s="56">
        <v>2</v>
      </c>
      <c r="G46" s="45">
        <f>2*2000000*12</f>
        <v>48000000</v>
      </c>
      <c r="H46" s="66">
        <f t="shared" si="0"/>
        <v>48000000</v>
      </c>
      <c r="I46" s="81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</row>
    <row r="47" spans="1:27" s="40" customFormat="1" ht="15" x14ac:dyDescent="0.25">
      <c r="A47" s="107"/>
      <c r="B47" s="106"/>
      <c r="C47" s="38" t="s">
        <v>55</v>
      </c>
      <c r="D47" s="56">
        <v>6</v>
      </c>
      <c r="E47" s="56">
        <v>0</v>
      </c>
      <c r="F47" s="56">
        <v>6</v>
      </c>
      <c r="G47" s="45">
        <f>6*1600000*12</f>
        <v>115200000</v>
      </c>
      <c r="H47" s="66">
        <f t="shared" si="0"/>
        <v>115200000</v>
      </c>
      <c r="I47" s="81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</row>
    <row r="48" spans="1:27" s="40" customFormat="1" ht="15" customHeight="1" x14ac:dyDescent="0.25">
      <c r="A48" s="107">
        <v>5</v>
      </c>
      <c r="B48" s="106" t="s">
        <v>13</v>
      </c>
      <c r="C48" s="38" t="s">
        <v>54</v>
      </c>
      <c r="D48" s="56">
        <v>4</v>
      </c>
      <c r="E48" s="56">
        <v>5</v>
      </c>
      <c r="F48" s="56">
        <v>9</v>
      </c>
      <c r="G48" s="45">
        <f>9*2400000*12</f>
        <v>259200000</v>
      </c>
      <c r="H48" s="66">
        <f t="shared" si="0"/>
        <v>259200000</v>
      </c>
      <c r="I48" s="81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</row>
    <row r="49" spans="1:27" s="40" customFormat="1" ht="15" x14ac:dyDescent="0.25">
      <c r="A49" s="107"/>
      <c r="B49" s="106"/>
      <c r="C49" s="38" t="s">
        <v>57</v>
      </c>
      <c r="D49" s="56">
        <v>3</v>
      </c>
      <c r="E49" s="56">
        <v>2</v>
      </c>
      <c r="F49" s="56">
        <v>5</v>
      </c>
      <c r="G49" s="45">
        <f>5*2000000*12</f>
        <v>120000000</v>
      </c>
      <c r="H49" s="66">
        <f t="shared" si="0"/>
        <v>120000000</v>
      </c>
      <c r="I49" s="81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</row>
    <row r="50" spans="1:27" s="40" customFormat="1" ht="15" x14ac:dyDescent="0.25">
      <c r="A50" s="107"/>
      <c r="B50" s="106"/>
      <c r="C50" s="38" t="s">
        <v>55</v>
      </c>
      <c r="D50" s="56">
        <v>12</v>
      </c>
      <c r="E50" s="56">
        <v>1</v>
      </c>
      <c r="F50" s="56">
        <v>13</v>
      </c>
      <c r="G50" s="45">
        <f>13*1600000*12</f>
        <v>249600000</v>
      </c>
      <c r="H50" s="66">
        <f t="shared" si="0"/>
        <v>249600000</v>
      </c>
      <c r="I50" s="81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</row>
    <row r="51" spans="1:27" s="40" customFormat="1" ht="15" customHeight="1" x14ac:dyDescent="0.25">
      <c r="A51" s="107">
        <v>6</v>
      </c>
      <c r="B51" s="106" t="s">
        <v>53</v>
      </c>
      <c r="C51" s="38" t="s">
        <v>54</v>
      </c>
      <c r="D51" s="56">
        <v>10</v>
      </c>
      <c r="E51" s="56">
        <v>0</v>
      </c>
      <c r="F51" s="56">
        <v>10</v>
      </c>
      <c r="G51" s="45">
        <f>10*2400000*12</f>
        <v>288000000</v>
      </c>
      <c r="H51" s="66">
        <f t="shared" si="0"/>
        <v>288000000</v>
      </c>
      <c r="I51" s="81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</row>
    <row r="52" spans="1:27" s="40" customFormat="1" ht="15" x14ac:dyDescent="0.25">
      <c r="A52" s="107"/>
      <c r="B52" s="106"/>
      <c r="C52" s="38" t="s">
        <v>57</v>
      </c>
      <c r="D52" s="56"/>
      <c r="E52" s="56"/>
      <c r="F52" s="56"/>
      <c r="G52" s="45"/>
      <c r="H52" s="66"/>
      <c r="I52" s="81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27" s="40" customFormat="1" ht="15" x14ac:dyDescent="0.25">
      <c r="A53" s="107"/>
      <c r="B53" s="106"/>
      <c r="C53" s="38" t="s">
        <v>55</v>
      </c>
      <c r="D53" s="56">
        <v>17</v>
      </c>
      <c r="E53" s="56">
        <v>0</v>
      </c>
      <c r="F53" s="56">
        <v>17</v>
      </c>
      <c r="G53" s="45">
        <f>17*1600000*12</f>
        <v>326400000</v>
      </c>
      <c r="H53" s="66">
        <f t="shared" si="0"/>
        <v>326400000</v>
      </c>
      <c r="I53" s="81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</row>
    <row r="54" spans="1:27" s="40" customFormat="1" ht="15" customHeight="1" x14ac:dyDescent="0.25">
      <c r="A54" s="107">
        <v>7</v>
      </c>
      <c r="B54" s="106" t="s">
        <v>66</v>
      </c>
      <c r="C54" s="38" t="s">
        <v>54</v>
      </c>
      <c r="D54" s="56">
        <v>2</v>
      </c>
      <c r="E54" s="56">
        <v>1</v>
      </c>
      <c r="F54" s="56">
        <v>3</v>
      </c>
      <c r="G54" s="45">
        <f>3*2400000*12</f>
        <v>86400000</v>
      </c>
      <c r="H54" s="66">
        <f t="shared" si="0"/>
        <v>86400000</v>
      </c>
      <c r="I54" s="81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</row>
    <row r="55" spans="1:27" s="40" customFormat="1" ht="15" x14ac:dyDescent="0.25">
      <c r="A55" s="107"/>
      <c r="B55" s="106"/>
      <c r="C55" s="38" t="s">
        <v>57</v>
      </c>
      <c r="D55" s="56">
        <v>2</v>
      </c>
      <c r="E55" s="56"/>
      <c r="F55" s="56">
        <v>2</v>
      </c>
      <c r="G55" s="45">
        <f>2*2000000*12</f>
        <v>48000000</v>
      </c>
      <c r="H55" s="66">
        <f t="shared" si="0"/>
        <v>48000000</v>
      </c>
      <c r="I55" s="81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</row>
    <row r="56" spans="1:27" s="40" customFormat="1" ht="15" x14ac:dyDescent="0.25">
      <c r="A56" s="107"/>
      <c r="B56" s="106"/>
      <c r="C56" s="38" t="s">
        <v>55</v>
      </c>
      <c r="D56" s="56">
        <v>1</v>
      </c>
      <c r="E56" s="56">
        <v>0</v>
      </c>
      <c r="F56" s="56">
        <v>1</v>
      </c>
      <c r="G56" s="45">
        <f>1*1600000*12</f>
        <v>19200000</v>
      </c>
      <c r="H56" s="66">
        <f t="shared" si="0"/>
        <v>19200000</v>
      </c>
      <c r="I56" s="81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</row>
    <row r="57" spans="1:27" s="40" customFormat="1" ht="15" customHeight="1" x14ac:dyDescent="0.25">
      <c r="A57" s="107">
        <v>8</v>
      </c>
      <c r="B57" s="106" t="s">
        <v>15</v>
      </c>
      <c r="C57" s="38" t="s">
        <v>54</v>
      </c>
      <c r="D57" s="56">
        <v>2</v>
      </c>
      <c r="E57" s="56">
        <v>2</v>
      </c>
      <c r="F57" s="56">
        <v>4</v>
      </c>
      <c r="G57" s="45">
        <f>4*2400000*12</f>
        <v>115200000</v>
      </c>
      <c r="H57" s="66">
        <f t="shared" si="0"/>
        <v>115200000</v>
      </c>
      <c r="I57" s="81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</row>
    <row r="58" spans="1:27" s="40" customFormat="1" ht="15" x14ac:dyDescent="0.25">
      <c r="A58" s="107"/>
      <c r="B58" s="106"/>
      <c r="C58" s="38" t="s">
        <v>57</v>
      </c>
      <c r="D58" s="56">
        <v>0</v>
      </c>
      <c r="E58" s="56">
        <v>1</v>
      </c>
      <c r="F58" s="56">
        <v>1</v>
      </c>
      <c r="G58" s="45">
        <f>1*1200000*12</f>
        <v>14400000</v>
      </c>
      <c r="H58" s="66">
        <f t="shared" si="0"/>
        <v>14400000</v>
      </c>
      <c r="I58" s="81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</row>
    <row r="59" spans="1:27" s="40" customFormat="1" ht="15" x14ac:dyDescent="0.25">
      <c r="A59" s="107"/>
      <c r="B59" s="106"/>
      <c r="C59" s="38" t="s">
        <v>55</v>
      </c>
      <c r="D59" s="56">
        <v>3</v>
      </c>
      <c r="E59" s="56">
        <v>0</v>
      </c>
      <c r="F59" s="56">
        <v>3</v>
      </c>
      <c r="G59" s="45">
        <f>3*1600000*12</f>
        <v>57600000</v>
      </c>
      <c r="H59" s="66">
        <f t="shared" si="0"/>
        <v>57600000</v>
      </c>
      <c r="I59" s="81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</row>
    <row r="60" spans="1:27" s="40" customFormat="1" ht="15" customHeight="1" x14ac:dyDescent="0.25">
      <c r="A60" s="107">
        <v>9</v>
      </c>
      <c r="B60" s="106" t="s">
        <v>35</v>
      </c>
      <c r="C60" s="38" t="s">
        <v>54</v>
      </c>
      <c r="D60" s="56">
        <v>45</v>
      </c>
      <c r="E60" s="56">
        <v>8</v>
      </c>
      <c r="F60" s="56">
        <v>53</v>
      </c>
      <c r="G60" s="45">
        <f>53*2400000*12</f>
        <v>1526400000</v>
      </c>
      <c r="H60" s="66">
        <f t="shared" si="0"/>
        <v>1526400000</v>
      </c>
      <c r="I60" s="81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</row>
    <row r="61" spans="1:27" s="40" customFormat="1" ht="15" x14ac:dyDescent="0.25">
      <c r="A61" s="107"/>
      <c r="B61" s="106"/>
      <c r="C61" s="38" t="s">
        <v>57</v>
      </c>
      <c r="D61" s="56">
        <v>6</v>
      </c>
      <c r="E61" s="56">
        <v>2</v>
      </c>
      <c r="F61" s="56">
        <v>8</v>
      </c>
      <c r="G61" s="45">
        <f>8*2000000*12</f>
        <v>192000000</v>
      </c>
      <c r="H61" s="66">
        <f t="shared" si="0"/>
        <v>192000000</v>
      </c>
      <c r="I61" s="81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</row>
    <row r="62" spans="1:27" s="40" customFormat="1" ht="15" x14ac:dyDescent="0.25">
      <c r="A62" s="107"/>
      <c r="B62" s="106"/>
      <c r="C62" s="38" t="s">
        <v>55</v>
      </c>
      <c r="D62" s="56">
        <v>13</v>
      </c>
      <c r="E62" s="56"/>
      <c r="F62" s="56">
        <v>13</v>
      </c>
      <c r="G62" s="45">
        <f>13*1600000*12</f>
        <v>249600000</v>
      </c>
      <c r="H62" s="66">
        <f t="shared" si="0"/>
        <v>249600000</v>
      </c>
      <c r="I62" s="81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</row>
    <row r="63" spans="1:27" s="44" customFormat="1" ht="24" customHeight="1" x14ac:dyDescent="0.2">
      <c r="A63" s="17"/>
      <c r="B63" s="17" t="s">
        <v>9</v>
      </c>
      <c r="C63" s="43"/>
      <c r="D63" s="57"/>
      <c r="E63" s="57">
        <f>SUM(E14:E62)</f>
        <v>124</v>
      </c>
      <c r="F63" s="57">
        <f>SUM(F14:F62)</f>
        <v>790</v>
      </c>
      <c r="G63" s="46">
        <f t="shared" ref="F63:G63" si="1">SUM(G14:G62)</f>
        <v>19348800000</v>
      </c>
      <c r="H63" s="67">
        <f t="shared" si="0"/>
        <v>19348800000</v>
      </c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</sheetData>
  <mergeCells count="43">
    <mergeCell ref="A1:B1"/>
    <mergeCell ref="A2:B2"/>
    <mergeCell ref="H9:H11"/>
    <mergeCell ref="A7:H7"/>
    <mergeCell ref="A5:H5"/>
    <mergeCell ref="A6:H6"/>
    <mergeCell ref="D9:D11"/>
    <mergeCell ref="E9:G10"/>
    <mergeCell ref="A60:A62"/>
    <mergeCell ref="B60:B62"/>
    <mergeCell ref="B9:B11"/>
    <mergeCell ref="A9:A11"/>
    <mergeCell ref="C9:C11"/>
    <mergeCell ref="A51:A53"/>
    <mergeCell ref="B51:B53"/>
    <mergeCell ref="A54:A56"/>
    <mergeCell ref="B54:B56"/>
    <mergeCell ref="A57:A59"/>
    <mergeCell ref="B57:B59"/>
    <mergeCell ref="A42:A44"/>
    <mergeCell ref="B42:B44"/>
    <mergeCell ref="A45:A47"/>
    <mergeCell ref="B45:B47"/>
    <mergeCell ref="A48:A50"/>
    <mergeCell ref="B48:B50"/>
    <mergeCell ref="A32:A34"/>
    <mergeCell ref="B32:B34"/>
    <mergeCell ref="A35:A37"/>
    <mergeCell ref="B35:B37"/>
    <mergeCell ref="A39:A41"/>
    <mergeCell ref="B39:B41"/>
    <mergeCell ref="A23:A25"/>
    <mergeCell ref="B23:B25"/>
    <mergeCell ref="A26:A28"/>
    <mergeCell ref="B26:B28"/>
    <mergeCell ref="A29:A31"/>
    <mergeCell ref="B29:B31"/>
    <mergeCell ref="B14:B16"/>
    <mergeCell ref="A14:A16"/>
    <mergeCell ref="B17:B19"/>
    <mergeCell ref="A17:A19"/>
    <mergeCell ref="B20:B22"/>
    <mergeCell ref="A20:A22"/>
  </mergeCells>
  <phoneticPr fontId="6" type="noConversion"/>
  <pageMargins left="0.25" right="0.25" top="0.56999999999999995" bottom="0.7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D8520-119A-4CC6-94D8-0672844425B6}"/>
</file>

<file path=customXml/itemProps2.xml><?xml version="1.0" encoding="utf-8"?>
<ds:datastoreItem xmlns:ds="http://schemas.openxmlformats.org/officeDocument/2006/customXml" ds:itemID="{D91725A4-05AD-421A-90B1-28A9D9D70E8E}"/>
</file>

<file path=customXml/itemProps3.xml><?xml version="1.0" encoding="utf-8"?>
<ds:datastoreItem xmlns:ds="http://schemas.openxmlformats.org/officeDocument/2006/customXml" ds:itemID="{09FC06DF-4CAC-4D3A-8607-1AFF81478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Bieu 1</vt:lpstr>
      <vt:lpstr>Bieu 2</vt:lpstr>
      <vt:lpstr>Bieu 3</vt:lpstr>
      <vt:lpstr>Bieu 4</vt:lpstr>
      <vt:lpstr>Bieu 5</vt:lpstr>
      <vt:lpstr>'Bieu 2'!Print_Titles</vt:lpstr>
      <vt:lpstr>'Bieu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THUY-TCCB</cp:lastModifiedBy>
  <cp:lastPrinted>2020-12-18T08:03:58Z</cp:lastPrinted>
  <dcterms:created xsi:type="dcterms:W3CDTF">2016-10-07T09:23:03Z</dcterms:created>
  <dcterms:modified xsi:type="dcterms:W3CDTF">2020-12-18T08:13:03Z</dcterms:modified>
</cp:coreProperties>
</file>